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4940" windowHeight="8100"/>
  </bookViews>
  <sheets>
    <sheet name="Sheet1" sheetId="1" r:id="rId1"/>
  </sheets>
  <definedNames>
    <definedName name="OLE_LINK1" localSheetId="0">Sheet1!$M$24</definedName>
  </definedNames>
  <calcPr calcId="145621"/>
</workbook>
</file>

<file path=xl/calcChain.xml><?xml version="1.0" encoding="utf-8"?>
<calcChain xmlns="http://schemas.openxmlformats.org/spreadsheetml/2006/main">
  <c r="R21" i="1" l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S22" i="1" l="1"/>
</calcChain>
</file>

<file path=xl/sharedStrings.xml><?xml version="1.0" encoding="utf-8"?>
<sst xmlns="http://schemas.openxmlformats.org/spreadsheetml/2006/main" count="157" uniqueCount="97">
  <si>
    <t>所属クラブ</t>
    <rPh sb="0" eb="2">
      <t>ショゾク</t>
    </rPh>
    <phoneticPr fontId="3"/>
  </si>
  <si>
    <t xml:space="preserve">氏名
※必須
</t>
    <rPh sb="0" eb="2">
      <t>シメイ</t>
    </rPh>
    <rPh sb="4" eb="6">
      <t>ヒッス</t>
    </rPh>
    <phoneticPr fontId="3"/>
  </si>
  <si>
    <t>生年月日
※必須
例（西暦）：1963/11/27</t>
    <rPh sb="0" eb="2">
      <t>セイネン</t>
    </rPh>
    <rPh sb="2" eb="4">
      <t>ガッピ</t>
    </rPh>
    <rPh sb="6" eb="8">
      <t>ヒッス</t>
    </rPh>
    <rPh sb="9" eb="10">
      <t>レイ</t>
    </rPh>
    <rPh sb="11" eb="13">
      <t>セイレキ</t>
    </rPh>
    <phoneticPr fontId="3"/>
  </si>
  <si>
    <t>クラス</t>
  </si>
  <si>
    <t>優勝設定</t>
  </si>
  <si>
    <t>時間</t>
  </si>
  <si>
    <t>備考</t>
  </si>
  <si>
    <t>参加費</t>
  </si>
  <si>
    <t>（高校生以下）</t>
  </si>
  <si>
    <t>（一般）</t>
  </si>
  <si>
    <t>SI-card</t>
  </si>
  <si>
    <t>レンタル料</t>
  </si>
  <si>
    <t>MS</t>
  </si>
  <si>
    <t>（無料）</t>
  </si>
  <si>
    <t>WS</t>
  </si>
  <si>
    <t>MSC</t>
  </si>
  <si>
    <t>WSC</t>
  </si>
  <si>
    <t>（アドバン</t>
  </si>
  <si>
    <t>（高校生</t>
  </si>
  <si>
    <t>以下）</t>
  </si>
  <si>
    <t>E-card</t>
  </si>
  <si>
    <t>ﾚﾝﾀﾙ料</t>
  </si>
  <si>
    <t>MJS</t>
  </si>
  <si>
    <t>WJS</t>
  </si>
  <si>
    <t>MJSC</t>
  </si>
  <si>
    <t>WJSC</t>
  </si>
  <si>
    <t>B</t>
  </si>
  <si>
    <t>参加申込書</t>
    <rPh sb="0" eb="2">
      <t>サンカ</t>
    </rPh>
    <rPh sb="2" eb="5">
      <t>モウシコミショ</t>
    </rPh>
    <phoneticPr fontId="2"/>
  </si>
  <si>
    <r>
      <t>4月9日</t>
    </r>
    <r>
      <rPr>
        <sz val="9"/>
        <rFont val="ＭＳ Ｐゴシック"/>
        <family val="3"/>
        <charset val="128"/>
      </rPr>
      <t xml:space="preserve">
出走クラス</t>
    </r>
    <rPh sb="1" eb="2">
      <t>ガツ</t>
    </rPh>
    <rPh sb="3" eb="4">
      <t>ヒ</t>
    </rPh>
    <phoneticPr fontId="3"/>
  </si>
  <si>
    <r>
      <t>4月9日</t>
    </r>
    <r>
      <rPr>
        <sz val="9"/>
        <rFont val="ＭＳ Ｐゴシック"/>
        <family val="3"/>
        <charset val="128"/>
      </rPr>
      <t xml:space="preserve">
EカードNo.
※レンタルの場合は、空白のまま</t>
    </r>
    <rPh sb="1" eb="2">
      <t>ガツ</t>
    </rPh>
    <rPh sb="3" eb="4">
      <t>ニチ</t>
    </rPh>
    <phoneticPr fontId="3"/>
  </si>
  <si>
    <t>併設クラス</t>
    <rPh sb="0" eb="2">
      <t>ヘイセツ</t>
    </rPh>
    <phoneticPr fontId="2"/>
  </si>
  <si>
    <t xml:space="preserve">+300円 </t>
    <rPh sb="4" eb="5">
      <t>エン</t>
    </rPh>
    <phoneticPr fontId="2"/>
  </si>
  <si>
    <t>4/8スプリント</t>
    <phoneticPr fontId="2"/>
  </si>
  <si>
    <t>4/9ロング＆ミドル</t>
    <phoneticPr fontId="2"/>
  </si>
  <si>
    <t>14-15分</t>
  </si>
  <si>
    <t>WOC男子選考クラス</t>
  </si>
  <si>
    <t>2,650円</t>
    <phoneticPr fontId="2"/>
  </si>
  <si>
    <t>WOC女子選考クラス</t>
  </si>
  <si>
    <t>30-35分（ミドル競技）</t>
  </si>
  <si>
    <t>2,000円</t>
  </si>
  <si>
    <t>+300円</t>
  </si>
  <si>
    <t>※入園料：大人（高校生以上）650円を含む</t>
    <rPh sb="19" eb="20">
      <t>フク</t>
    </rPh>
    <phoneticPr fontId="2"/>
  </si>
  <si>
    <t>70分（ロング競技）</t>
  </si>
  <si>
    <t>JWOC男子選考クラス</t>
  </si>
  <si>
    <t>55分（ロング競技）</t>
  </si>
  <si>
    <t>JWOC女子選考クラス</t>
  </si>
  <si>
    <t>（MSと同一コース）</t>
  </si>
  <si>
    <t>（WSと同一コース）</t>
  </si>
  <si>
    <t>2,500円</t>
  </si>
  <si>
    <t>3,000円</t>
  </si>
  <si>
    <t>（MJSと同一コース）</t>
  </si>
  <si>
    <t>（WJSと同一コース）</t>
  </si>
  <si>
    <t>WMOC-M</t>
    <phoneticPr fontId="2"/>
  </si>
  <si>
    <t>45分</t>
    <phoneticPr fontId="2"/>
  </si>
  <si>
    <t>WMOC-S</t>
    <phoneticPr fontId="2"/>
  </si>
  <si>
    <t>30分</t>
  </si>
  <si>
    <t>A</t>
    <phoneticPr fontId="2"/>
  </si>
  <si>
    <t>45分</t>
    <rPh sb="2" eb="3">
      <t>フン</t>
    </rPh>
    <phoneticPr fontId="2"/>
  </si>
  <si>
    <t xml:space="preserve">2,000円 </t>
  </si>
  <si>
    <t>高校生2,150円
中学生1,820円</t>
    <rPh sb="0" eb="2">
      <t>コウコウ</t>
    </rPh>
    <rPh sb="2" eb="3">
      <t>セイ</t>
    </rPh>
    <rPh sb="8" eb="9">
      <t>エン</t>
    </rPh>
    <rPh sb="10" eb="12">
      <t>チュウガク</t>
    </rPh>
    <rPh sb="12" eb="13">
      <t>セイ</t>
    </rPh>
    <rPh sb="18" eb="19">
      <t>エン</t>
    </rPh>
    <phoneticPr fontId="2"/>
  </si>
  <si>
    <t>一般2,650円
当日70歳以上2,000円</t>
    <rPh sb="0" eb="2">
      <t>イッパン</t>
    </rPh>
    <rPh sb="9" eb="11">
      <t>トウジツ</t>
    </rPh>
    <rPh sb="13" eb="16">
      <t>サイイジョウ</t>
    </rPh>
    <rPh sb="21" eb="22">
      <t>エン</t>
    </rPh>
    <phoneticPr fontId="2"/>
  </si>
  <si>
    <t>※入園料：大人（高校生以上）650円（入園時70歳以上は無料）、中学生320円を含む。</t>
    <phoneticPr fontId="2"/>
  </si>
  <si>
    <r>
      <t>4月8日</t>
    </r>
    <r>
      <rPr>
        <sz val="9"/>
        <rFont val="ＭＳ Ｐゴシック"/>
        <family val="3"/>
        <charset val="128"/>
      </rPr>
      <t xml:space="preserve">
SIカードNo.
※MS, WS, レンタルの場合は、空白のまま</t>
    </r>
    <rPh sb="1" eb="2">
      <t>ガツ</t>
    </rPh>
    <rPh sb="3" eb="4">
      <t>ニチ</t>
    </rPh>
    <phoneticPr fontId="3"/>
  </si>
  <si>
    <r>
      <t xml:space="preserve">4月9日
</t>
    </r>
    <r>
      <rPr>
        <sz val="9"/>
        <rFont val="ＭＳ Ｐゴシック"/>
        <family val="3"/>
        <charset val="128"/>
      </rPr>
      <t>参加料
※下記のリスト参照</t>
    </r>
    <rPh sb="1" eb="2">
      <t>ガツ</t>
    </rPh>
    <rPh sb="3" eb="4">
      <t>ヒ</t>
    </rPh>
    <rPh sb="5" eb="8">
      <t>サンカリョウ</t>
    </rPh>
    <rPh sb="10" eb="12">
      <t>カキ</t>
    </rPh>
    <rPh sb="16" eb="18">
      <t>サンショウ</t>
    </rPh>
    <phoneticPr fontId="3"/>
  </si>
  <si>
    <r>
      <t>4月8日</t>
    </r>
    <r>
      <rPr>
        <sz val="9"/>
        <rFont val="ＭＳ Ｐゴシック"/>
        <family val="3"/>
        <charset val="128"/>
      </rPr>
      <t xml:space="preserve">
スプリント
出走クラス</t>
    </r>
    <rPh sb="1" eb="2">
      <t>ガツ</t>
    </rPh>
    <rPh sb="3" eb="4">
      <t>ニチ</t>
    </rPh>
    <rPh sb="11" eb="13">
      <t>シュッソウ</t>
    </rPh>
    <phoneticPr fontId="3"/>
  </si>
  <si>
    <r>
      <t xml:space="preserve">4月8日宿泊
</t>
    </r>
    <r>
      <rPr>
        <sz val="9"/>
        <rFont val="ＭＳ Ｐゴシック"/>
        <family val="3"/>
        <charset val="128"/>
      </rPr>
      <t>朝霧野外活動センター
1泊2食付</t>
    </r>
    <rPh sb="1" eb="2">
      <t>ガツ</t>
    </rPh>
    <rPh sb="3" eb="4">
      <t>ニチ</t>
    </rPh>
    <rPh sb="4" eb="6">
      <t>シュクハク</t>
    </rPh>
    <rPh sb="7" eb="9">
      <t>アサギリ</t>
    </rPh>
    <rPh sb="9" eb="11">
      <t>ヤガイ</t>
    </rPh>
    <rPh sb="11" eb="13">
      <t>カツドウ</t>
    </rPh>
    <rPh sb="19" eb="20">
      <t>ハク</t>
    </rPh>
    <rPh sb="21" eb="22">
      <t>ショク</t>
    </rPh>
    <rPh sb="22" eb="23">
      <t>ツキ</t>
    </rPh>
    <phoneticPr fontId="2"/>
  </si>
  <si>
    <r>
      <t>4</t>
    </r>
    <r>
      <rPr>
        <b/>
        <sz val="8"/>
        <color indexed="8"/>
        <rFont val="ＭＳ Ｐゴシック"/>
        <family val="3"/>
        <charset val="128"/>
      </rPr>
      <t>月</t>
    </r>
    <r>
      <rPr>
        <b/>
        <sz val="9"/>
        <color indexed="8"/>
        <rFont val="ＭＳ Ｐゴシック"/>
        <family val="3"/>
        <charset val="128"/>
      </rPr>
      <t>8日</t>
    </r>
    <r>
      <rPr>
        <sz val="8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ゴシック"/>
        <family val="3"/>
        <charset val="128"/>
      </rPr>
      <t>参加料
※下記のリスト参照</t>
    </r>
    <rPh sb="1" eb="2">
      <t>ガツ</t>
    </rPh>
    <rPh sb="3" eb="4">
      <t>ニチ</t>
    </rPh>
    <rPh sb="5" eb="8">
      <t>サンカリョウ</t>
    </rPh>
    <rPh sb="10" eb="12">
      <t>カキ</t>
    </rPh>
    <rPh sb="16" eb="18">
      <t>サンショウ</t>
    </rPh>
    <phoneticPr fontId="2"/>
  </si>
  <si>
    <t>※「高校生以下」は、2017年度（新年度）におけるものです。高校生以下でアドバンスト登録している場合、安い方の参加費を適用します。</t>
    <phoneticPr fontId="2"/>
  </si>
  <si>
    <r>
      <t xml:space="preserve">4月9日
</t>
    </r>
    <r>
      <rPr>
        <sz val="9"/>
        <rFont val="ＭＳ Ｐゴシック"/>
        <family val="3"/>
        <charset val="128"/>
      </rPr>
      <t>Eカードレンタル費用
※マイEカードの場合は、０または空白</t>
    </r>
    <rPh sb="1" eb="2">
      <t>ガツ</t>
    </rPh>
    <rPh sb="3" eb="4">
      <t>ニチ</t>
    </rPh>
    <rPh sb="13" eb="15">
      <t>ヒヨウ</t>
    </rPh>
    <phoneticPr fontId="3"/>
  </si>
  <si>
    <t>スト登録者）</t>
    <rPh sb="4" eb="5">
      <t>シャ</t>
    </rPh>
    <phoneticPr fontId="2"/>
  </si>
  <si>
    <t>参加費
※自動計算</t>
    <rPh sb="0" eb="3">
      <t>サンカヒ</t>
    </rPh>
    <rPh sb="5" eb="7">
      <t>ジドウ</t>
    </rPh>
    <rPh sb="7" eb="9">
      <t>ケイサン</t>
    </rPh>
    <phoneticPr fontId="3"/>
  </si>
  <si>
    <r>
      <t xml:space="preserve">4月8日宿泊費（4,000円）
</t>
    </r>
    <r>
      <rPr>
        <sz val="9"/>
        <rFont val="ＭＳ Ｐゴシック"/>
        <family val="3"/>
        <charset val="128"/>
      </rPr>
      <t>※自動計算</t>
    </r>
    <rPh sb="6" eb="7">
      <t>ヒ</t>
    </rPh>
    <rPh sb="13" eb="14">
      <t>エン</t>
    </rPh>
    <rPh sb="17" eb="19">
      <t>ジドウ</t>
    </rPh>
    <rPh sb="19" eb="21">
      <t>ケイサン</t>
    </rPh>
    <phoneticPr fontId="2"/>
  </si>
  <si>
    <t>申込代表者名(入金者名)※必須</t>
    <rPh sb="0" eb="2">
      <t>モウシコミ</t>
    </rPh>
    <rPh sb="2" eb="5">
      <t>ダイヒョウシャ</t>
    </rPh>
    <rPh sb="5" eb="6">
      <t>メイ</t>
    </rPh>
    <rPh sb="7" eb="9">
      <t>ニュウキン</t>
    </rPh>
    <rPh sb="9" eb="10">
      <t>シャ</t>
    </rPh>
    <rPh sb="10" eb="11">
      <t>メイ</t>
    </rPh>
    <rPh sb="13" eb="15">
      <t>ヒッス</t>
    </rPh>
    <phoneticPr fontId="2"/>
  </si>
  <si>
    <t>入金予定日※必須</t>
    <rPh sb="0" eb="2">
      <t>ニュウキン</t>
    </rPh>
    <rPh sb="2" eb="5">
      <t>ヨテイビ</t>
    </rPh>
    <rPh sb="6" eb="8">
      <t>ヒッス</t>
    </rPh>
    <phoneticPr fontId="2"/>
  </si>
  <si>
    <t>性別
※必須</t>
    <rPh sb="0" eb="2">
      <t>セイベツ</t>
    </rPh>
    <rPh sb="4" eb="6">
      <t>ヒッス</t>
    </rPh>
    <phoneticPr fontId="3"/>
  </si>
  <si>
    <t>電話番号
※必須</t>
    <rPh sb="0" eb="2">
      <t>デンワ</t>
    </rPh>
    <rPh sb="2" eb="4">
      <t>バンゴウ</t>
    </rPh>
    <rPh sb="6" eb="8">
      <t>ヒッス</t>
    </rPh>
    <phoneticPr fontId="3"/>
  </si>
  <si>
    <t>郵便番号
※必須</t>
    <rPh sb="0" eb="4">
      <t>ユウビンバンゴウ</t>
    </rPh>
    <rPh sb="6" eb="8">
      <t>ヒッス</t>
    </rPh>
    <phoneticPr fontId="3"/>
  </si>
  <si>
    <t>住所
※必須</t>
    <rPh sb="0" eb="2">
      <t>ジュウショ</t>
    </rPh>
    <rPh sb="4" eb="6">
      <t>ヒッス</t>
    </rPh>
    <phoneticPr fontId="3"/>
  </si>
  <si>
    <t>ふりがな
※必須
※ひらがな</t>
    <rPh sb="6" eb="8">
      <t>ヒッス</t>
    </rPh>
    <phoneticPr fontId="3"/>
  </si>
  <si>
    <t>所属クラブ</t>
    <rPh sb="0" eb="2">
      <t>ショゾク</t>
    </rPh>
    <phoneticPr fontId="2"/>
  </si>
  <si>
    <t>※入金確認管理のためできるだけ予定通りのご入金をお願いします。</t>
    <rPh sb="1" eb="3">
      <t>ニュウキン</t>
    </rPh>
    <rPh sb="3" eb="5">
      <t>カクニン</t>
    </rPh>
    <rPh sb="5" eb="7">
      <t>カンリ</t>
    </rPh>
    <rPh sb="15" eb="17">
      <t>ヨテイ</t>
    </rPh>
    <rPh sb="17" eb="18">
      <t>トオ</t>
    </rPh>
    <rPh sb="21" eb="23">
      <t>ニュウキン</t>
    </rPh>
    <rPh sb="25" eb="26">
      <t>ネガ</t>
    </rPh>
    <phoneticPr fontId="2"/>
  </si>
  <si>
    <r>
      <t xml:space="preserve">4月8日
</t>
    </r>
    <r>
      <rPr>
        <sz val="9"/>
        <rFont val="ＭＳ Ｐゴシック"/>
        <family val="3"/>
        <charset val="128"/>
      </rPr>
      <t>SIカードレンタル費用
※MS/WS,マイSIカードの場合は、０または空白</t>
    </r>
    <rPh sb="1" eb="2">
      <t>ガツ</t>
    </rPh>
    <rPh sb="3" eb="4">
      <t>ニチ</t>
    </rPh>
    <rPh sb="14" eb="16">
      <t>ヒヨウ</t>
    </rPh>
    <phoneticPr fontId="3"/>
  </si>
  <si>
    <t>※「高校生以下」は、2017年度（新年度）におけるものです。</t>
    <phoneticPr fontId="2"/>
  </si>
  <si>
    <t>kyouka@orienteer.jp</t>
  </si>
  <si>
    <t>申込先</t>
    <rPh sb="0" eb="2">
      <t>モウシコミ</t>
    </rPh>
    <rPh sb="2" eb="3">
      <t>サキ</t>
    </rPh>
    <phoneticPr fontId="2"/>
  </si>
  <si>
    <t>※メール題名「大会参加申込書」としてください</t>
    <rPh sb="4" eb="6">
      <t>ダイメイ</t>
    </rPh>
    <rPh sb="7" eb="9">
      <t>タイカイ</t>
    </rPh>
    <rPh sb="9" eb="11">
      <t>サンカ</t>
    </rPh>
    <rPh sb="11" eb="14">
      <t>モウシコミショ</t>
    </rPh>
    <phoneticPr fontId="2"/>
  </si>
  <si>
    <t>申込締切</t>
    <rPh sb="0" eb="2">
      <t>モウシコ</t>
    </rPh>
    <rPh sb="2" eb="4">
      <t>シメキリ</t>
    </rPh>
    <phoneticPr fontId="2"/>
  </si>
  <si>
    <t>2017年3月21日（火）</t>
    <rPh sb="4" eb="5">
      <t>ネン</t>
    </rPh>
    <rPh sb="6" eb="7">
      <t>ガツ</t>
    </rPh>
    <rPh sb="9" eb="10">
      <t>ニチ</t>
    </rPh>
    <rPh sb="11" eb="12">
      <t>カ</t>
    </rPh>
    <phoneticPr fontId="2"/>
  </si>
  <si>
    <t>入金先</t>
    <rPh sb="0" eb="2">
      <t>ニュウキン</t>
    </rPh>
    <rPh sb="2" eb="3">
      <t>サキ</t>
    </rPh>
    <phoneticPr fontId="2"/>
  </si>
  <si>
    <t>ゆうちょ銀行　記号/番号　10620 ／ 1390601</t>
  </si>
  <si>
    <t>ゆうちょ銀行以外から振り込む場合　　○六八（ぜろろくはち）　普通　0139060</t>
  </si>
  <si>
    <t>口座名　強化委員会　（キョウカイインカイ）</t>
  </si>
  <si>
    <t>入金締切</t>
    <rPh sb="0" eb="2">
      <t>ニュウキン</t>
    </rPh>
    <rPh sb="2" eb="4">
      <t>シメキリ</t>
    </rPh>
    <phoneticPr fontId="2"/>
  </si>
  <si>
    <t>3月24日（金）この期日を過ぎると、遅れ入金手数500円が発生します。</t>
    <rPh sb="1" eb="2">
      <t>ガツ</t>
    </rPh>
    <rPh sb="4" eb="5">
      <t>ニチ</t>
    </rPh>
    <rPh sb="6" eb="7">
      <t>キン</t>
    </rPh>
    <rPh sb="10" eb="12">
      <t>キジツ</t>
    </rPh>
    <rPh sb="13" eb="14">
      <t>ス</t>
    </rPh>
    <rPh sb="18" eb="19">
      <t>オク</t>
    </rPh>
    <rPh sb="20" eb="22">
      <t>ニュウキン</t>
    </rPh>
    <rPh sb="22" eb="23">
      <t>テ</t>
    </rPh>
    <rPh sb="23" eb="24">
      <t>スウ</t>
    </rPh>
    <rPh sb="27" eb="28">
      <t>エン</t>
    </rPh>
    <rPh sb="29" eb="31">
      <t>ハッセイ</t>
    </rPh>
    <phoneticPr fontId="2"/>
  </si>
  <si>
    <t>ver. 1.4</t>
    <phoneticPr fontId="2"/>
  </si>
  <si>
    <t>+300</t>
    <phoneticPr fontId="2"/>
  </si>
  <si>
    <t>申し込む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</si>
</sst>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7" x14ac:knownFonts="1"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8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2" xfId="0" applyNumberFormat="1" applyFont="1" applyFill="1" applyBorder="1" applyAlignment="1" applyProtection="1">
      <alignment horizontal="left" vertical="top" wrapText="1"/>
    </xf>
    <xf numFmtId="56" fontId="1" fillId="2" borderId="2" xfId="0" applyNumberFormat="1" applyFont="1" applyFill="1" applyBorder="1" applyAlignment="1" applyProtection="1">
      <alignment horizontal="left" vertical="top" wrapText="1"/>
    </xf>
    <xf numFmtId="56" fontId="1" fillId="2" borderId="3" xfId="0" applyNumberFormat="1" applyFont="1" applyFill="1" applyBorder="1" applyAlignment="1" applyProtection="1">
      <alignment horizontal="left" vertical="top" wrapText="1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4" fillId="3" borderId="2" xfId="0" applyNumberFormat="1" applyFont="1" applyFill="1" applyBorder="1" applyAlignment="1" applyProtection="1">
      <alignment horizontal="left" vertical="top" wrapText="1"/>
    </xf>
    <xf numFmtId="56" fontId="4" fillId="3" borderId="2" xfId="0" applyNumberFormat="1" applyFont="1" applyFill="1" applyBorder="1" applyAlignment="1" applyProtection="1">
      <alignment horizontal="left" vertical="top" wrapText="1"/>
    </xf>
    <xf numFmtId="56" fontId="4" fillId="3" borderId="4" xfId="0" applyNumberFormat="1" applyFont="1" applyFill="1" applyBorder="1" applyAlignment="1" applyProtection="1">
      <alignment horizontal="left" vertical="top" wrapText="1"/>
    </xf>
    <xf numFmtId="0" fontId="1" fillId="4" borderId="5" xfId="0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1" fillId="4" borderId="21" xfId="0" applyFont="1" applyFill="1" applyBorder="1" applyAlignment="1">
      <alignment horizontal="justify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1" fillId="4" borderId="22" xfId="0" applyFont="1" applyFill="1" applyBorder="1" applyAlignment="1">
      <alignment horizontal="justify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1" fillId="2" borderId="5" xfId="0" applyFont="1" applyFill="1" applyBorder="1" applyAlignment="1">
      <alignment horizontal="justify" vertical="center" wrapText="1"/>
    </xf>
    <xf numFmtId="0" fontId="14" fillId="0" borderId="24" xfId="0" applyFont="1" applyBorder="1" applyAlignment="1">
      <alignment horizontal="justify" vertical="center" wrapText="1"/>
    </xf>
    <xf numFmtId="0" fontId="15" fillId="0" borderId="0" xfId="0" applyFont="1" applyFill="1" applyBorder="1">
      <alignment vertical="center"/>
    </xf>
    <xf numFmtId="0" fontId="12" fillId="4" borderId="22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22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vertical="center" wrapText="1"/>
    </xf>
    <xf numFmtId="56" fontId="4" fillId="5" borderId="2" xfId="0" applyNumberFormat="1" applyFont="1" applyFill="1" applyBorder="1" applyAlignment="1" applyProtection="1">
      <alignment horizontal="left" vertical="top" wrapText="1"/>
    </xf>
    <xf numFmtId="56" fontId="4" fillId="5" borderId="4" xfId="0" applyNumberFormat="1" applyFont="1" applyFill="1" applyBorder="1" applyAlignment="1" applyProtection="1">
      <alignment horizontal="left" vertical="top" wrapText="1"/>
    </xf>
    <xf numFmtId="0" fontId="4" fillId="6" borderId="3" xfId="0" applyNumberFormat="1" applyFont="1" applyFill="1" applyBorder="1" applyAlignment="1" applyProtection="1">
      <alignment horizontal="left" vertical="top" wrapText="1"/>
    </xf>
    <xf numFmtId="0" fontId="4" fillId="6" borderId="1" xfId="0" applyNumberFormat="1" applyFont="1" applyFill="1" applyBorder="1" applyAlignment="1" applyProtection="1">
      <alignment horizontal="left" vertical="top" wrapText="1"/>
    </xf>
    <xf numFmtId="56" fontId="4" fillId="7" borderId="1" xfId="0" applyNumberFormat="1" applyFont="1" applyFill="1" applyBorder="1" applyAlignment="1" applyProtection="1">
      <alignment horizontal="left" vertical="top" wrapText="1"/>
    </xf>
    <xf numFmtId="56" fontId="4" fillId="7" borderId="4" xfId="0" applyNumberFormat="1" applyFont="1" applyFill="1" applyBorder="1" applyAlignment="1" applyProtection="1">
      <alignment horizontal="left" vertical="top" wrapText="1"/>
    </xf>
    <xf numFmtId="176" fontId="6" fillId="0" borderId="7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0" borderId="17" xfId="0" applyNumberFormat="1" applyFont="1" applyBorder="1">
      <alignment vertical="center"/>
    </xf>
    <xf numFmtId="0" fontId="6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38" xfId="0" applyFont="1" applyBorder="1">
      <alignment vertical="center"/>
    </xf>
    <xf numFmtId="0" fontId="6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39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40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1" xfId="0" applyFont="1" applyBorder="1">
      <alignment vertical="center"/>
    </xf>
    <xf numFmtId="56" fontId="6" fillId="0" borderId="32" xfId="0" applyNumberFormat="1" applyFont="1" applyFill="1" applyBorder="1">
      <alignment vertical="center"/>
    </xf>
    <xf numFmtId="0" fontId="6" fillId="0" borderId="33" xfId="0" applyFont="1" applyFill="1" applyBorder="1">
      <alignment vertical="center"/>
    </xf>
    <xf numFmtId="0" fontId="6" fillId="0" borderId="34" xfId="0" applyFont="1" applyFill="1" applyBorder="1">
      <alignment vertical="center"/>
    </xf>
    <xf numFmtId="0" fontId="9" fillId="0" borderId="28" xfId="0" applyFont="1" applyFill="1" applyBorder="1" applyAlignment="1">
      <alignment vertical="center" wrapText="1"/>
    </xf>
    <xf numFmtId="0" fontId="6" fillId="8" borderId="29" xfId="0" applyFont="1" applyFill="1" applyBorder="1">
      <alignment vertical="center"/>
    </xf>
    <xf numFmtId="0" fontId="6" fillId="8" borderId="30" xfId="0" applyFont="1" applyFill="1" applyBorder="1">
      <alignment vertical="center"/>
    </xf>
    <xf numFmtId="0" fontId="6" fillId="8" borderId="31" xfId="0" applyFont="1" applyFill="1" applyBorder="1">
      <alignment vertical="center"/>
    </xf>
    <xf numFmtId="0" fontId="6" fillId="0" borderId="32" xfId="0" applyFont="1" applyFill="1" applyBorder="1">
      <alignment vertical="center"/>
    </xf>
    <xf numFmtId="0" fontId="9" fillId="0" borderId="28" xfId="0" applyFont="1" applyBorder="1" applyAlignment="1">
      <alignment horizontal="left" vertical="center" wrapText="1"/>
    </xf>
    <xf numFmtId="0" fontId="14" fillId="0" borderId="26" xfId="0" quotePrefix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justify" vertical="center" wrapText="1"/>
    </xf>
    <xf numFmtId="0" fontId="11" fillId="4" borderId="27" xfId="0" applyFont="1" applyFill="1" applyBorder="1" applyAlignment="1">
      <alignment horizontal="justify" vertical="center" wrapText="1"/>
    </xf>
    <xf numFmtId="0" fontId="11" fillId="4" borderId="25" xfId="0" applyFont="1" applyFill="1" applyBorder="1" applyAlignment="1">
      <alignment horizontal="justify" vertical="center" wrapText="1"/>
    </xf>
    <xf numFmtId="0" fontId="11" fillId="0" borderId="28" xfId="0" applyFont="1" applyFill="1" applyBorder="1" applyAlignment="1">
      <alignment horizontal="left" vertical="top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56" fontId="6" fillId="0" borderId="0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14" fillId="0" borderId="26" xfId="0" quotePrefix="1" applyFont="1" applyBorder="1" applyAlignment="1">
      <alignment horizontal="right" vertical="center" wrapText="1"/>
    </xf>
    <xf numFmtId="0" fontId="14" fillId="0" borderId="27" xfId="0" quotePrefix="1" applyFont="1" applyBorder="1" applyAlignment="1">
      <alignment horizontal="right" vertical="center" wrapText="1"/>
    </xf>
    <xf numFmtId="0" fontId="14" fillId="0" borderId="25" xfId="0" quotePrefix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tabSelected="1" workbookViewId="0">
      <selection activeCell="A12" sqref="A12"/>
    </sheetView>
  </sheetViews>
  <sheetFormatPr defaultRowHeight="13.5" x14ac:dyDescent="0.15"/>
  <cols>
    <col min="1" max="3" width="9" style="13"/>
    <col min="4" max="4" width="11.625" style="13" bestFit="1" customWidth="1"/>
    <col min="5" max="8" width="9" style="13"/>
    <col min="9" max="9" width="10.875" style="13" customWidth="1"/>
    <col min="10" max="16384" width="9" style="13"/>
  </cols>
  <sheetData>
    <row r="1" spans="1:19" ht="17.25" x14ac:dyDescent="0.15">
      <c r="A1" s="2" t="s">
        <v>27</v>
      </c>
    </row>
    <row r="2" spans="1:19" ht="8.25" customHeight="1" thickBot="1" x14ac:dyDescent="0.2">
      <c r="A2" s="2"/>
    </row>
    <row r="3" spans="1:19" ht="13.5" customHeight="1" x14ac:dyDescent="0.15">
      <c r="A3" s="85" t="s">
        <v>72</v>
      </c>
      <c r="B3" s="86"/>
      <c r="C3" s="87"/>
      <c r="F3" s="70" t="s">
        <v>84</v>
      </c>
      <c r="G3" s="71" t="s">
        <v>83</v>
      </c>
      <c r="H3" s="71"/>
      <c r="I3" s="71"/>
      <c r="J3" s="71"/>
      <c r="K3" s="71"/>
      <c r="L3" s="71"/>
      <c r="M3" s="71"/>
      <c r="N3" s="72"/>
    </row>
    <row r="4" spans="1:19" ht="13.5" customHeight="1" thickBot="1" x14ac:dyDescent="0.2">
      <c r="A4" s="88"/>
      <c r="B4" s="82"/>
      <c r="C4" s="83"/>
      <c r="F4" s="73"/>
      <c r="G4" s="74" t="s">
        <v>85</v>
      </c>
      <c r="H4" s="75"/>
      <c r="I4" s="75"/>
      <c r="J4" s="75"/>
      <c r="K4" s="75"/>
      <c r="L4" s="75"/>
      <c r="M4" s="75"/>
      <c r="N4" s="76"/>
    </row>
    <row r="5" spans="1:19" ht="13.5" customHeight="1" x14ac:dyDescent="0.15">
      <c r="A5" s="85" t="s">
        <v>79</v>
      </c>
      <c r="B5" s="86"/>
      <c r="C5" s="87"/>
      <c r="F5" s="77" t="s">
        <v>86</v>
      </c>
      <c r="G5" s="74" t="s">
        <v>87</v>
      </c>
      <c r="H5" s="75"/>
      <c r="I5" s="75"/>
      <c r="J5" s="75"/>
      <c r="K5" s="75"/>
      <c r="L5" s="75"/>
      <c r="M5" s="75"/>
      <c r="N5" s="76"/>
    </row>
    <row r="6" spans="1:19" ht="13.5" customHeight="1" thickBot="1" x14ac:dyDescent="0.2">
      <c r="A6" s="88"/>
      <c r="B6" s="82"/>
      <c r="C6" s="83"/>
      <c r="F6" s="77" t="s">
        <v>88</v>
      </c>
      <c r="G6" s="75" t="s">
        <v>89</v>
      </c>
      <c r="H6" s="75"/>
      <c r="I6" s="75"/>
      <c r="J6" s="75"/>
      <c r="K6" s="75"/>
      <c r="L6" s="75"/>
      <c r="M6" s="75"/>
      <c r="N6" s="76"/>
    </row>
    <row r="7" spans="1:19" ht="13.5" customHeight="1" x14ac:dyDescent="0.15">
      <c r="A7" s="85" t="s">
        <v>73</v>
      </c>
      <c r="B7" s="86"/>
      <c r="C7" s="87"/>
      <c r="F7" s="73"/>
      <c r="G7" s="75" t="s">
        <v>90</v>
      </c>
      <c r="H7" s="75"/>
      <c r="I7" s="75"/>
      <c r="J7" s="75"/>
      <c r="K7" s="75"/>
      <c r="L7" s="75"/>
      <c r="M7" s="75"/>
      <c r="N7" s="76"/>
    </row>
    <row r="8" spans="1:19" ht="13.5" customHeight="1" thickBot="1" x14ac:dyDescent="0.2">
      <c r="A8" s="81"/>
      <c r="B8" s="82"/>
      <c r="C8" s="83"/>
      <c r="F8" s="73"/>
      <c r="G8" s="75" t="s">
        <v>91</v>
      </c>
      <c r="H8" s="75"/>
      <c r="I8" s="75"/>
      <c r="J8" s="75"/>
      <c r="K8" s="75"/>
      <c r="L8" s="75"/>
      <c r="M8" s="75"/>
      <c r="N8" s="76"/>
    </row>
    <row r="9" spans="1:19" ht="20.25" customHeight="1" x14ac:dyDescent="0.15">
      <c r="A9" s="84" t="s">
        <v>80</v>
      </c>
      <c r="B9" s="84"/>
      <c r="C9" s="84"/>
      <c r="F9" s="17" t="s">
        <v>92</v>
      </c>
      <c r="G9" s="78" t="s">
        <v>93</v>
      </c>
      <c r="H9" s="79"/>
      <c r="I9" s="79"/>
      <c r="J9" s="79"/>
      <c r="K9" s="79"/>
      <c r="L9" s="79"/>
      <c r="M9" s="79"/>
      <c r="N9" s="80"/>
    </row>
    <row r="10" spans="1:19" ht="14.25" thickBot="1" x14ac:dyDescent="0.2"/>
    <row r="11" spans="1:19" s="14" customFormat="1" ht="79.5" thickBot="1" x14ac:dyDescent="0.2">
      <c r="A11" s="3" t="s">
        <v>1</v>
      </c>
      <c r="B11" s="4" t="s">
        <v>78</v>
      </c>
      <c r="C11" s="4" t="s">
        <v>0</v>
      </c>
      <c r="D11" s="4" t="s">
        <v>2</v>
      </c>
      <c r="E11" s="4" t="s">
        <v>74</v>
      </c>
      <c r="F11" s="4" t="s">
        <v>75</v>
      </c>
      <c r="G11" s="5" t="s">
        <v>76</v>
      </c>
      <c r="H11" s="6" t="s">
        <v>77</v>
      </c>
      <c r="I11" s="64" t="s">
        <v>64</v>
      </c>
      <c r="J11" s="63" t="s">
        <v>66</v>
      </c>
      <c r="K11" s="61" t="s">
        <v>62</v>
      </c>
      <c r="L11" s="62" t="s">
        <v>81</v>
      </c>
      <c r="M11" s="7" t="s">
        <v>28</v>
      </c>
      <c r="N11" s="8" t="s">
        <v>63</v>
      </c>
      <c r="O11" s="9" t="s">
        <v>29</v>
      </c>
      <c r="P11" s="10" t="s">
        <v>68</v>
      </c>
      <c r="Q11" s="65" t="s">
        <v>65</v>
      </c>
      <c r="R11" s="66" t="s">
        <v>71</v>
      </c>
      <c r="S11" s="11" t="s">
        <v>70</v>
      </c>
    </row>
    <row r="12" spans="1:19" s="14" customFormat="1" x14ac:dyDescent="0.15">
      <c r="A12" s="15"/>
      <c r="B12" s="16"/>
      <c r="C12" s="16"/>
      <c r="D12" s="67"/>
      <c r="E12" s="16"/>
      <c r="F12" s="16"/>
      <c r="G12" s="16"/>
      <c r="H12" s="17"/>
      <c r="I12" s="15"/>
      <c r="J12" s="17"/>
      <c r="K12" s="16"/>
      <c r="L12" s="18"/>
      <c r="M12" s="15"/>
      <c r="N12" s="16"/>
      <c r="O12" s="16"/>
      <c r="P12" s="18"/>
      <c r="Q12" s="15" t="s">
        <v>96</v>
      </c>
      <c r="R12" s="18">
        <f>IF(Q12="申し込む",4000,0)</f>
        <v>4000</v>
      </c>
      <c r="S12" s="19">
        <f>J12+L12+N12+P12+R12</f>
        <v>4000</v>
      </c>
    </row>
    <row r="13" spans="1:19" s="14" customFormat="1" x14ac:dyDescent="0.15">
      <c r="A13" s="20"/>
      <c r="B13" s="21"/>
      <c r="C13" s="21"/>
      <c r="D13" s="68"/>
      <c r="E13" s="21"/>
      <c r="F13" s="21"/>
      <c r="G13" s="21"/>
      <c r="H13" s="22"/>
      <c r="I13" s="20"/>
      <c r="J13" s="22"/>
      <c r="K13" s="21"/>
      <c r="L13" s="23"/>
      <c r="M13" s="20"/>
      <c r="N13" s="21"/>
      <c r="O13" s="21"/>
      <c r="P13" s="23"/>
      <c r="Q13" s="20"/>
      <c r="R13" s="23">
        <f t="shared" ref="R13:R21" si="0">IF(Q13="申し込む",4000,0)</f>
        <v>0</v>
      </c>
      <c r="S13" s="24">
        <f t="shared" ref="S13:S21" si="1">J13+L13+N13+P13+R13</f>
        <v>0</v>
      </c>
    </row>
    <row r="14" spans="1:19" s="14" customFormat="1" x14ac:dyDescent="0.15">
      <c r="A14" s="20"/>
      <c r="B14" s="21"/>
      <c r="C14" s="21"/>
      <c r="D14" s="68"/>
      <c r="E14" s="21"/>
      <c r="F14" s="21"/>
      <c r="G14" s="21"/>
      <c r="H14" s="22"/>
      <c r="I14" s="20"/>
      <c r="J14" s="22"/>
      <c r="K14" s="21"/>
      <c r="L14" s="23"/>
      <c r="M14" s="20"/>
      <c r="N14" s="21"/>
      <c r="O14" s="21"/>
      <c r="P14" s="23"/>
      <c r="Q14" s="20"/>
      <c r="R14" s="23">
        <f t="shared" si="0"/>
        <v>0</v>
      </c>
      <c r="S14" s="24">
        <f t="shared" si="1"/>
        <v>0</v>
      </c>
    </row>
    <row r="15" spans="1:19" s="14" customFormat="1" x14ac:dyDescent="0.15">
      <c r="A15" s="20"/>
      <c r="B15" s="21"/>
      <c r="C15" s="21"/>
      <c r="D15" s="68"/>
      <c r="E15" s="21"/>
      <c r="F15" s="21"/>
      <c r="G15" s="21"/>
      <c r="H15" s="22"/>
      <c r="I15" s="20"/>
      <c r="J15" s="22"/>
      <c r="K15" s="21"/>
      <c r="L15" s="23"/>
      <c r="M15" s="20"/>
      <c r="N15" s="21"/>
      <c r="O15" s="21"/>
      <c r="P15" s="23"/>
      <c r="Q15" s="20"/>
      <c r="R15" s="23">
        <f t="shared" si="0"/>
        <v>0</v>
      </c>
      <c r="S15" s="24">
        <f t="shared" si="1"/>
        <v>0</v>
      </c>
    </row>
    <row r="16" spans="1:19" s="14" customFormat="1" x14ac:dyDescent="0.15">
      <c r="A16" s="20"/>
      <c r="B16" s="21"/>
      <c r="C16" s="21"/>
      <c r="D16" s="68"/>
      <c r="E16" s="21"/>
      <c r="F16" s="21"/>
      <c r="G16" s="21"/>
      <c r="H16" s="22"/>
      <c r="I16" s="20"/>
      <c r="J16" s="22"/>
      <c r="K16" s="21"/>
      <c r="L16" s="23"/>
      <c r="M16" s="20"/>
      <c r="N16" s="21"/>
      <c r="O16" s="21"/>
      <c r="P16" s="23"/>
      <c r="Q16" s="20"/>
      <c r="R16" s="23">
        <f t="shared" si="0"/>
        <v>0</v>
      </c>
      <c r="S16" s="24">
        <f t="shared" si="1"/>
        <v>0</v>
      </c>
    </row>
    <row r="17" spans="1:31" s="14" customFormat="1" x14ac:dyDescent="0.15">
      <c r="A17" s="20"/>
      <c r="B17" s="21"/>
      <c r="C17" s="21"/>
      <c r="D17" s="68"/>
      <c r="E17" s="21"/>
      <c r="F17" s="21"/>
      <c r="G17" s="21"/>
      <c r="H17" s="22"/>
      <c r="I17" s="20"/>
      <c r="J17" s="22"/>
      <c r="K17" s="21"/>
      <c r="L17" s="23"/>
      <c r="M17" s="20"/>
      <c r="N17" s="21"/>
      <c r="O17" s="21"/>
      <c r="P17" s="23"/>
      <c r="Q17" s="20"/>
      <c r="R17" s="23">
        <f t="shared" si="0"/>
        <v>0</v>
      </c>
      <c r="S17" s="24">
        <f t="shared" si="1"/>
        <v>0</v>
      </c>
    </row>
    <row r="18" spans="1:31" s="14" customFormat="1" x14ac:dyDescent="0.15">
      <c r="A18" s="20"/>
      <c r="B18" s="21"/>
      <c r="C18" s="21"/>
      <c r="D18" s="68"/>
      <c r="E18" s="21"/>
      <c r="F18" s="21"/>
      <c r="G18" s="21"/>
      <c r="H18" s="22"/>
      <c r="I18" s="20"/>
      <c r="J18" s="22"/>
      <c r="K18" s="21"/>
      <c r="L18" s="23"/>
      <c r="M18" s="20"/>
      <c r="N18" s="21"/>
      <c r="O18" s="21"/>
      <c r="P18" s="23"/>
      <c r="Q18" s="20"/>
      <c r="R18" s="23">
        <f t="shared" si="0"/>
        <v>0</v>
      </c>
      <c r="S18" s="24">
        <f t="shared" si="1"/>
        <v>0</v>
      </c>
    </row>
    <row r="19" spans="1:31" s="14" customFormat="1" x14ac:dyDescent="0.15">
      <c r="A19" s="20"/>
      <c r="B19" s="21"/>
      <c r="C19" s="21"/>
      <c r="D19" s="68"/>
      <c r="E19" s="21"/>
      <c r="F19" s="21"/>
      <c r="G19" s="21"/>
      <c r="H19" s="22"/>
      <c r="I19" s="20"/>
      <c r="J19" s="22"/>
      <c r="K19" s="21"/>
      <c r="L19" s="23"/>
      <c r="M19" s="20"/>
      <c r="N19" s="21"/>
      <c r="O19" s="21"/>
      <c r="P19" s="23"/>
      <c r="Q19" s="20"/>
      <c r="R19" s="23">
        <f t="shared" si="0"/>
        <v>0</v>
      </c>
      <c r="S19" s="24">
        <f t="shared" si="1"/>
        <v>0</v>
      </c>
    </row>
    <row r="20" spans="1:31" s="14" customFormat="1" x14ac:dyDescent="0.15">
      <c r="A20" s="20"/>
      <c r="B20" s="21"/>
      <c r="C20" s="21"/>
      <c r="D20" s="68"/>
      <c r="E20" s="21"/>
      <c r="F20" s="21"/>
      <c r="G20" s="21"/>
      <c r="H20" s="22"/>
      <c r="I20" s="20"/>
      <c r="J20" s="22"/>
      <c r="K20" s="21"/>
      <c r="L20" s="23"/>
      <c r="M20" s="20"/>
      <c r="N20" s="21"/>
      <c r="O20" s="21"/>
      <c r="P20" s="23"/>
      <c r="Q20" s="20"/>
      <c r="R20" s="23">
        <f t="shared" si="0"/>
        <v>0</v>
      </c>
      <c r="S20" s="24">
        <f t="shared" si="1"/>
        <v>0</v>
      </c>
    </row>
    <row r="21" spans="1:31" s="14" customFormat="1" ht="14.25" thickBot="1" x14ac:dyDescent="0.2">
      <c r="A21" s="25"/>
      <c r="B21" s="26"/>
      <c r="C21" s="26"/>
      <c r="D21" s="69"/>
      <c r="E21" s="26"/>
      <c r="F21" s="26"/>
      <c r="G21" s="26"/>
      <c r="H21" s="27"/>
      <c r="I21" s="25"/>
      <c r="J21" s="27"/>
      <c r="K21" s="26"/>
      <c r="L21" s="28"/>
      <c r="M21" s="25"/>
      <c r="N21" s="26"/>
      <c r="O21" s="26"/>
      <c r="P21" s="28"/>
      <c r="Q21" s="25"/>
      <c r="R21" s="28">
        <f t="shared" si="0"/>
        <v>0</v>
      </c>
      <c r="S21" s="24">
        <f t="shared" si="1"/>
        <v>0</v>
      </c>
    </row>
    <row r="22" spans="1:31" ht="14.25" thickBot="1" x14ac:dyDescent="0.2">
      <c r="A22" s="14" t="s">
        <v>94</v>
      </c>
      <c r="B22" s="14"/>
      <c r="C22" s="14"/>
      <c r="D22" s="14"/>
      <c r="E22" s="14"/>
      <c r="F22" s="14"/>
      <c r="G22" s="14"/>
      <c r="H22" s="14"/>
      <c r="I22" s="14"/>
      <c r="J22" s="14"/>
      <c r="M22" s="14"/>
      <c r="N22" s="14"/>
      <c r="O22" s="14"/>
      <c r="P22" s="14"/>
      <c r="Q22" s="14"/>
      <c r="R22" s="14"/>
      <c r="S22" s="29">
        <f>SUM(S12:S21)</f>
        <v>4000</v>
      </c>
    </row>
    <row r="23" spans="1:31" s="32" customFormat="1" ht="14.25" thickBot="1" x14ac:dyDescent="0.2">
      <c r="A23" s="99"/>
      <c r="B23" s="99"/>
      <c r="C23" s="99"/>
      <c r="F23" s="1" t="s">
        <v>32</v>
      </c>
      <c r="G23" s="30"/>
      <c r="H23" s="30"/>
      <c r="I23" s="30"/>
      <c r="J23" s="30"/>
      <c r="K23" s="30"/>
      <c r="L23" s="30"/>
      <c r="M23" s="31" t="s">
        <v>33</v>
      </c>
    </row>
    <row r="24" spans="1:31" s="35" customFormat="1" x14ac:dyDescent="0.15">
      <c r="A24" s="99"/>
      <c r="B24" s="99"/>
      <c r="C24" s="99"/>
      <c r="F24" s="92" t="s">
        <v>3</v>
      </c>
      <c r="G24" s="33" t="s">
        <v>4</v>
      </c>
      <c r="H24" s="92" t="s">
        <v>6</v>
      </c>
      <c r="I24" s="34" t="s">
        <v>7</v>
      </c>
      <c r="J24" s="34" t="s">
        <v>10</v>
      </c>
      <c r="M24" s="92" t="s">
        <v>3</v>
      </c>
      <c r="N24" s="33" t="s">
        <v>4</v>
      </c>
      <c r="O24" s="92" t="s">
        <v>6</v>
      </c>
      <c r="P24" s="33" t="s">
        <v>7</v>
      </c>
      <c r="Q24" s="33" t="s">
        <v>20</v>
      </c>
      <c r="R24" s="36"/>
      <c r="S24" s="37"/>
      <c r="T24" s="37"/>
      <c r="U24" s="37"/>
      <c r="V24" s="37"/>
      <c r="W24" s="37"/>
      <c r="X24" s="37"/>
    </row>
    <row r="25" spans="1:31" s="35" customFormat="1" ht="14.25" thickBot="1" x14ac:dyDescent="0.2">
      <c r="A25" s="99"/>
      <c r="B25" s="99"/>
      <c r="C25" s="99"/>
      <c r="F25" s="94"/>
      <c r="G25" s="38" t="s">
        <v>5</v>
      </c>
      <c r="H25" s="94"/>
      <c r="I25" s="39"/>
      <c r="J25" s="39" t="s">
        <v>11</v>
      </c>
      <c r="M25" s="93"/>
      <c r="N25" s="40" t="s">
        <v>5</v>
      </c>
      <c r="O25" s="93"/>
      <c r="P25" s="40" t="s">
        <v>17</v>
      </c>
      <c r="Q25" s="40" t="s">
        <v>21</v>
      </c>
      <c r="R25" s="36"/>
      <c r="S25" s="37"/>
      <c r="T25" s="37"/>
      <c r="U25" s="41"/>
      <c r="V25" s="41"/>
      <c r="W25" s="41"/>
      <c r="X25" s="37"/>
    </row>
    <row r="26" spans="1:31" s="35" customFormat="1" ht="21.75" thickBot="1" x14ac:dyDescent="0.2">
      <c r="A26" s="99"/>
      <c r="B26" s="99"/>
      <c r="C26" s="99"/>
      <c r="F26" s="42" t="s">
        <v>12</v>
      </c>
      <c r="G26" s="43" t="s">
        <v>34</v>
      </c>
      <c r="H26" s="43" t="s">
        <v>35</v>
      </c>
      <c r="I26" s="96" t="s">
        <v>36</v>
      </c>
      <c r="J26" s="96" t="s">
        <v>13</v>
      </c>
      <c r="K26" s="44"/>
      <c r="L26" s="44"/>
      <c r="M26" s="94"/>
      <c r="N26" s="45"/>
      <c r="O26" s="94"/>
      <c r="P26" s="38" t="s">
        <v>69</v>
      </c>
      <c r="Q26" s="45"/>
      <c r="T26" s="46"/>
      <c r="U26" s="46"/>
      <c r="V26" s="46"/>
      <c r="W26" s="46"/>
      <c r="X26" s="46"/>
    </row>
    <row r="27" spans="1:31" s="44" customFormat="1" ht="21.75" thickBot="1" x14ac:dyDescent="0.2">
      <c r="A27" s="99"/>
      <c r="B27" s="99"/>
      <c r="C27" s="99"/>
      <c r="F27" s="47" t="s">
        <v>14</v>
      </c>
      <c r="G27" s="48" t="s">
        <v>34</v>
      </c>
      <c r="H27" s="48" t="s">
        <v>37</v>
      </c>
      <c r="I27" s="91"/>
      <c r="J27" s="91"/>
      <c r="M27" s="47" t="s">
        <v>12</v>
      </c>
      <c r="N27" s="48" t="s">
        <v>38</v>
      </c>
      <c r="O27" s="48" t="s">
        <v>35</v>
      </c>
      <c r="P27" s="49" t="s">
        <v>39</v>
      </c>
      <c r="Q27" s="96" t="s">
        <v>40</v>
      </c>
      <c r="T27" s="50"/>
      <c r="U27" s="50"/>
      <c r="V27" s="50"/>
      <c r="W27" s="50"/>
      <c r="X27" s="51"/>
    </row>
    <row r="28" spans="1:31" s="44" customFormat="1" ht="24" customHeight="1" thickBot="1" x14ac:dyDescent="0.2">
      <c r="A28" s="98"/>
      <c r="B28" s="99"/>
      <c r="C28" s="99"/>
      <c r="F28" s="95" t="s">
        <v>41</v>
      </c>
      <c r="G28" s="95"/>
      <c r="H28" s="95"/>
      <c r="I28" s="95"/>
      <c r="J28" s="95"/>
      <c r="K28" s="52"/>
      <c r="M28" s="47" t="s">
        <v>14</v>
      </c>
      <c r="N28" s="48" t="s">
        <v>38</v>
      </c>
      <c r="O28" s="48" t="s">
        <v>37</v>
      </c>
      <c r="P28" s="49" t="s">
        <v>39</v>
      </c>
      <c r="Q28" s="97"/>
      <c r="T28" s="50"/>
      <c r="U28" s="50"/>
      <c r="V28" s="50"/>
      <c r="W28" s="50"/>
      <c r="X28" s="51"/>
    </row>
    <row r="29" spans="1:31" s="35" customFormat="1" ht="21.75" thickBot="1" x14ac:dyDescent="0.2">
      <c r="A29" s="103"/>
      <c r="B29" s="103"/>
      <c r="C29" s="103"/>
      <c r="F29" s="37"/>
      <c r="G29" s="53"/>
      <c r="H29" s="53"/>
      <c r="I29" s="52"/>
      <c r="J29" s="52"/>
      <c r="K29" s="52"/>
      <c r="L29" s="44"/>
      <c r="M29" s="47" t="s">
        <v>22</v>
      </c>
      <c r="N29" s="48" t="s">
        <v>42</v>
      </c>
      <c r="O29" s="48" t="s">
        <v>43</v>
      </c>
      <c r="P29" s="49" t="s">
        <v>39</v>
      </c>
      <c r="Q29" s="97"/>
      <c r="R29" s="44"/>
      <c r="S29" s="44"/>
      <c r="T29" s="50"/>
      <c r="U29" s="50"/>
      <c r="V29" s="50"/>
      <c r="W29" s="50"/>
      <c r="X29" s="51"/>
      <c r="Y29" s="36"/>
      <c r="Z29" s="37"/>
      <c r="AA29" s="36"/>
      <c r="AB29" s="37"/>
      <c r="AC29" s="37"/>
      <c r="AD29" s="37"/>
      <c r="AE29" s="37"/>
    </row>
    <row r="30" spans="1:31" s="44" customFormat="1" ht="21.75" thickBot="1" x14ac:dyDescent="0.2">
      <c r="F30" s="37"/>
      <c r="G30" s="54"/>
      <c r="H30" s="54"/>
      <c r="I30" s="55"/>
      <c r="J30" s="55"/>
      <c r="K30" s="55"/>
      <c r="M30" s="47" t="s">
        <v>23</v>
      </c>
      <c r="N30" s="48" t="s">
        <v>44</v>
      </c>
      <c r="O30" s="48" t="s">
        <v>45</v>
      </c>
      <c r="P30" s="49" t="s">
        <v>39</v>
      </c>
      <c r="Q30" s="91"/>
      <c r="T30" s="50"/>
      <c r="U30" s="50"/>
      <c r="V30" s="50"/>
      <c r="W30" s="50"/>
      <c r="X30" s="51"/>
      <c r="Y30" s="36"/>
      <c r="Z30" s="37"/>
      <c r="AA30" s="36"/>
      <c r="AB30" s="37"/>
      <c r="AC30" s="37"/>
      <c r="AD30" s="37"/>
      <c r="AE30" s="41"/>
    </row>
    <row r="31" spans="1:31" s="58" customFormat="1" ht="18.75" customHeight="1" thickBot="1" x14ac:dyDescent="0.2">
      <c r="F31" s="12" t="s">
        <v>30</v>
      </c>
      <c r="G31" s="14"/>
      <c r="H31" s="14"/>
      <c r="I31" s="14"/>
      <c r="J31" s="14"/>
      <c r="K31" s="14"/>
      <c r="L31" s="14"/>
      <c r="M31" s="56" t="s">
        <v>30</v>
      </c>
      <c r="N31" s="57"/>
      <c r="O31" s="57"/>
      <c r="P31" s="57"/>
      <c r="Q31" s="57"/>
      <c r="R31" s="13"/>
      <c r="S31" s="13"/>
      <c r="T31" s="57"/>
      <c r="U31" s="57"/>
      <c r="V31" s="57"/>
      <c r="W31" s="57"/>
      <c r="X31" s="57"/>
      <c r="Y31" s="36"/>
      <c r="Z31" s="46"/>
      <c r="AA31" s="36"/>
      <c r="AB31" s="37"/>
      <c r="AC31" s="37"/>
      <c r="AD31" s="46"/>
      <c r="AE31" s="46"/>
    </row>
    <row r="32" spans="1:31" s="58" customFormat="1" ht="24" customHeight="1" x14ac:dyDescent="0.15">
      <c r="F32" s="92" t="s">
        <v>3</v>
      </c>
      <c r="G32" s="33" t="s">
        <v>4</v>
      </c>
      <c r="H32" s="92" t="s">
        <v>6</v>
      </c>
      <c r="I32" s="34" t="s">
        <v>7</v>
      </c>
      <c r="J32" s="34" t="s">
        <v>7</v>
      </c>
      <c r="K32" s="34" t="s">
        <v>10</v>
      </c>
      <c r="M32" s="92" t="s">
        <v>3</v>
      </c>
      <c r="N32" s="33" t="s">
        <v>4</v>
      </c>
      <c r="O32" s="33" t="s">
        <v>7</v>
      </c>
      <c r="P32" s="33" t="s">
        <v>7</v>
      </c>
      <c r="Q32" s="33" t="s">
        <v>7</v>
      </c>
      <c r="R32" s="33" t="s">
        <v>20</v>
      </c>
      <c r="T32" s="57"/>
      <c r="U32" s="57"/>
      <c r="V32" s="57"/>
      <c r="W32" s="57"/>
      <c r="X32" s="57"/>
      <c r="Y32" s="37"/>
      <c r="Z32" s="46"/>
      <c r="AA32" s="37"/>
      <c r="AB32" s="37"/>
      <c r="AC32" s="37"/>
      <c r="AD32" s="46"/>
      <c r="AE32" s="46"/>
    </row>
    <row r="33" spans="6:24" ht="24" customHeight="1" thickBot="1" x14ac:dyDescent="0.2">
      <c r="F33" s="94"/>
      <c r="G33" s="38" t="s">
        <v>5</v>
      </c>
      <c r="H33" s="94"/>
      <c r="I33" s="39" t="s">
        <v>8</v>
      </c>
      <c r="J33" s="39" t="s">
        <v>9</v>
      </c>
      <c r="K33" s="39" t="s">
        <v>11</v>
      </c>
      <c r="L33" s="58"/>
      <c r="M33" s="93"/>
      <c r="N33" s="40" t="s">
        <v>5</v>
      </c>
      <c r="O33" s="40" t="s">
        <v>17</v>
      </c>
      <c r="P33" s="40" t="s">
        <v>18</v>
      </c>
      <c r="Q33" s="40" t="s">
        <v>9</v>
      </c>
      <c r="R33" s="40" t="s">
        <v>21</v>
      </c>
      <c r="S33" s="58"/>
      <c r="T33" s="57"/>
      <c r="U33" s="57"/>
      <c r="V33" s="57"/>
      <c r="W33" s="57"/>
      <c r="X33" s="57"/>
    </row>
    <row r="34" spans="6:24" ht="24" customHeight="1" thickBot="1" x14ac:dyDescent="0.2">
      <c r="F34" s="47" t="s">
        <v>15</v>
      </c>
      <c r="G34" s="48" t="s">
        <v>46</v>
      </c>
      <c r="H34" s="48"/>
      <c r="I34" s="96" t="s">
        <v>59</v>
      </c>
      <c r="J34" s="96" t="s">
        <v>60</v>
      </c>
      <c r="K34" s="90" t="s">
        <v>95</v>
      </c>
      <c r="L34" s="59"/>
      <c r="M34" s="94"/>
      <c r="N34" s="45"/>
      <c r="O34" s="38" t="s">
        <v>69</v>
      </c>
      <c r="P34" s="38" t="s">
        <v>19</v>
      </c>
      <c r="Q34" s="45"/>
      <c r="R34" s="45"/>
      <c r="S34" s="58"/>
      <c r="T34" s="57"/>
      <c r="U34" s="57"/>
      <c r="V34" s="57"/>
      <c r="W34" s="57"/>
      <c r="X34" s="57"/>
    </row>
    <row r="35" spans="6:24" s="59" customFormat="1" ht="24" customHeight="1" thickBot="1" x14ac:dyDescent="0.2">
      <c r="F35" s="47" t="s">
        <v>16</v>
      </c>
      <c r="G35" s="48" t="s">
        <v>47</v>
      </c>
      <c r="H35" s="48"/>
      <c r="I35" s="91"/>
      <c r="J35" s="91"/>
      <c r="K35" s="91"/>
      <c r="M35" s="47" t="s">
        <v>15</v>
      </c>
      <c r="N35" s="48" t="s">
        <v>46</v>
      </c>
      <c r="O35" s="49" t="s">
        <v>39</v>
      </c>
      <c r="P35" s="49" t="s">
        <v>48</v>
      </c>
      <c r="Q35" s="49" t="s">
        <v>49</v>
      </c>
      <c r="R35" s="100" t="s">
        <v>31</v>
      </c>
    </row>
    <row r="36" spans="6:24" s="59" customFormat="1" ht="24" customHeight="1" thickBot="1" x14ac:dyDescent="0.2">
      <c r="F36" s="89" t="s">
        <v>61</v>
      </c>
      <c r="G36" s="89"/>
      <c r="H36" s="89"/>
      <c r="I36" s="89"/>
      <c r="J36" s="89"/>
      <c r="K36" s="89"/>
      <c r="L36" s="13"/>
      <c r="M36" s="47" t="s">
        <v>16</v>
      </c>
      <c r="N36" s="48" t="s">
        <v>47</v>
      </c>
      <c r="O36" s="49" t="s">
        <v>39</v>
      </c>
      <c r="P36" s="49" t="s">
        <v>48</v>
      </c>
      <c r="Q36" s="49" t="s">
        <v>49</v>
      </c>
      <c r="R36" s="101"/>
    </row>
    <row r="37" spans="6:24" s="59" customFormat="1" ht="24" customHeight="1" thickBot="1" x14ac:dyDescent="0.2">
      <c r="F37" s="104" t="s">
        <v>82</v>
      </c>
      <c r="G37" s="104"/>
      <c r="H37" s="104"/>
      <c r="I37" s="104"/>
      <c r="J37" s="104"/>
      <c r="K37" s="104"/>
      <c r="M37" s="47" t="s">
        <v>24</v>
      </c>
      <c r="N37" s="48" t="s">
        <v>50</v>
      </c>
      <c r="O37" s="49" t="s">
        <v>39</v>
      </c>
      <c r="P37" s="49" t="s">
        <v>48</v>
      </c>
      <c r="Q37" s="49" t="s">
        <v>49</v>
      </c>
      <c r="R37" s="101"/>
    </row>
    <row r="38" spans="6:24" s="59" customFormat="1" ht="24" customHeight="1" thickBot="1" x14ac:dyDescent="0.2">
      <c r="M38" s="47" t="s">
        <v>25</v>
      </c>
      <c r="N38" s="48" t="s">
        <v>51</v>
      </c>
      <c r="O38" s="49" t="s">
        <v>39</v>
      </c>
      <c r="P38" s="49" t="s">
        <v>48</v>
      </c>
      <c r="Q38" s="49" t="s">
        <v>49</v>
      </c>
      <c r="R38" s="101"/>
    </row>
    <row r="39" spans="6:24" s="59" customFormat="1" ht="24" customHeight="1" thickBot="1" x14ac:dyDescent="0.2">
      <c r="M39" s="47" t="s">
        <v>52</v>
      </c>
      <c r="N39" s="48" t="s">
        <v>53</v>
      </c>
      <c r="O39" s="49" t="s">
        <v>39</v>
      </c>
      <c r="P39" s="49" t="s">
        <v>48</v>
      </c>
      <c r="Q39" s="49" t="s">
        <v>49</v>
      </c>
      <c r="R39" s="101"/>
    </row>
    <row r="40" spans="6:24" s="59" customFormat="1" ht="24" customHeight="1" thickBot="1" x14ac:dyDescent="0.2">
      <c r="M40" s="47" t="s">
        <v>54</v>
      </c>
      <c r="N40" s="48" t="s">
        <v>55</v>
      </c>
      <c r="O40" s="49" t="s">
        <v>39</v>
      </c>
      <c r="P40" s="49" t="s">
        <v>48</v>
      </c>
      <c r="Q40" s="49" t="s">
        <v>49</v>
      </c>
      <c r="R40" s="101"/>
    </row>
    <row r="41" spans="6:24" s="59" customFormat="1" ht="24" customHeight="1" thickBot="1" x14ac:dyDescent="0.2">
      <c r="M41" s="47" t="s">
        <v>56</v>
      </c>
      <c r="N41" s="48" t="s">
        <v>57</v>
      </c>
      <c r="O41" s="49" t="s">
        <v>39</v>
      </c>
      <c r="P41" s="49" t="s">
        <v>48</v>
      </c>
      <c r="Q41" s="49" t="s">
        <v>49</v>
      </c>
      <c r="R41" s="101"/>
    </row>
    <row r="42" spans="6:24" s="59" customFormat="1" ht="24" customHeight="1" thickBot="1" x14ac:dyDescent="0.2">
      <c r="M42" s="47" t="s">
        <v>26</v>
      </c>
      <c r="N42" s="48" t="s">
        <v>55</v>
      </c>
      <c r="O42" s="49" t="s">
        <v>58</v>
      </c>
      <c r="P42" s="49" t="s">
        <v>48</v>
      </c>
      <c r="Q42" s="49" t="s">
        <v>49</v>
      </c>
      <c r="R42" s="102"/>
    </row>
    <row r="43" spans="6:24" ht="24" customHeight="1" x14ac:dyDescent="0.15">
      <c r="M43" s="89" t="s">
        <v>67</v>
      </c>
      <c r="N43" s="89"/>
      <c r="O43" s="89"/>
      <c r="P43" s="89"/>
      <c r="Q43" s="89"/>
      <c r="R43" s="89"/>
    </row>
    <row r="44" spans="6:24" ht="13.5" customHeight="1" x14ac:dyDescent="0.15">
      <c r="G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</sheetData>
  <mergeCells count="32">
    <mergeCell ref="A28:C28"/>
    <mergeCell ref="R35:R42"/>
    <mergeCell ref="A29:C29"/>
    <mergeCell ref="A23:C23"/>
    <mergeCell ref="A24:C24"/>
    <mergeCell ref="A25:C25"/>
    <mergeCell ref="A26:C26"/>
    <mergeCell ref="A27:C27"/>
    <mergeCell ref="I34:I35"/>
    <mergeCell ref="J34:J35"/>
    <mergeCell ref="F36:K36"/>
    <mergeCell ref="F37:K37"/>
    <mergeCell ref="O24:O26"/>
    <mergeCell ref="M24:M26"/>
    <mergeCell ref="F24:F25"/>
    <mergeCell ref="H24:H25"/>
    <mergeCell ref="M43:R43"/>
    <mergeCell ref="K34:K35"/>
    <mergeCell ref="M32:M34"/>
    <mergeCell ref="F28:J28"/>
    <mergeCell ref="Q27:Q30"/>
    <mergeCell ref="F32:F33"/>
    <mergeCell ref="H32:H33"/>
    <mergeCell ref="J26:J27"/>
    <mergeCell ref="I26:I27"/>
    <mergeCell ref="A8:C8"/>
    <mergeCell ref="A9:C9"/>
    <mergeCell ref="A3:C3"/>
    <mergeCell ref="A4:C4"/>
    <mergeCell ref="A5:C5"/>
    <mergeCell ref="A6:C6"/>
    <mergeCell ref="A7:C7"/>
  </mergeCells>
  <phoneticPr fontId="2"/>
  <dataValidations count="8">
    <dataValidation type="list" allowBlank="1" showInputMessage="1" showErrorMessage="1" sqref="N12:N21">
      <formula1>"2000,2500,3000"</formula1>
    </dataValidation>
    <dataValidation type="list" allowBlank="1" showInputMessage="1" showErrorMessage="1" sqref="P12:P21 L12:L20">
      <formula1>"0,300"</formula1>
    </dataValidation>
    <dataValidation type="list" allowBlank="1" showInputMessage="1" showErrorMessage="1" sqref="M12:M21">
      <formula1>"MS,WS,MJS,WJS,MSC,WSC,MJSC,WJSC,WMOC-M,WMOC-S,A,B"</formula1>
    </dataValidation>
    <dataValidation type="list" allowBlank="1" showInputMessage="1" showErrorMessage="1" sqref="E12:E21">
      <formula1>"男,女"</formula1>
    </dataValidation>
    <dataValidation type="list" allowBlank="1" showInputMessage="1" showErrorMessage="1" sqref="I12:I21">
      <formula1>"MS,WS,MSC,WSC"</formula1>
    </dataValidation>
    <dataValidation type="list" allowBlank="1" showInputMessage="1" showErrorMessage="1" sqref="J12:J21">
      <formula1>"1820,2000,2150,2650"</formula1>
    </dataValidation>
    <dataValidation type="list" allowBlank="1" showInputMessage="1" showErrorMessage="1" sqref="Q12:Q21">
      <formula1>"申し込む,申し込まない"</formula1>
    </dataValidation>
    <dataValidation type="list" allowBlank="1" showInputMessage="1" showErrorMessage="1" sqref="L21">
      <formula1>"0,300"</formula1>
    </dataValidation>
  </dataValidations>
  <pageMargins left="0.34" right="0.42" top="0.67" bottom="0.52" header="0.3" footer="0.3"/>
  <pageSetup scale="6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nichirei</dc:creator>
  <cp:lastModifiedBy>user</cp:lastModifiedBy>
  <cp:lastPrinted>2017-03-05T02:00:23Z</cp:lastPrinted>
  <dcterms:created xsi:type="dcterms:W3CDTF">2015-02-23T07:30:16Z</dcterms:created>
  <dcterms:modified xsi:type="dcterms:W3CDTF">2017-03-26T13:04:47Z</dcterms:modified>
</cp:coreProperties>
</file>