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4700" windowHeight="7230"/>
  </bookViews>
  <sheets>
    <sheet name="中学生個人参加同意書" sheetId="1" r:id="rId1"/>
  </sheets>
  <definedNames>
    <definedName name="_xlnm.Print_Area" localSheetId="0">中学生個人参加同意書!$A$1:$J$34</definedName>
    <definedName name="男" localSheetId="0">中学生個人参加同意書!$Q$4</definedName>
    <definedName name="男">#REF!</definedName>
  </definedNames>
  <calcPr calcId="145621"/>
</workbook>
</file>

<file path=xl/calcChain.xml><?xml version="1.0" encoding="utf-8"?>
<calcChain xmlns="http://schemas.openxmlformats.org/spreadsheetml/2006/main">
  <c r="J12" i="1" l="1"/>
  <c r="J7" i="1" l="1"/>
  <c r="R16" i="1" l="1"/>
  <c r="S16" i="1" l="1"/>
  <c r="Q16" i="1"/>
  <c r="E6" i="1"/>
  <c r="J6" i="1" s="1"/>
  <c r="J13" i="1" s="1"/>
</calcChain>
</file>

<file path=xl/comments1.xml><?xml version="1.0" encoding="utf-8"?>
<comments xmlns="http://schemas.openxmlformats.org/spreadsheetml/2006/main">
  <authors>
    <author>Yasu</author>
  </authors>
  <commentList>
    <comment ref="E6" authorId="0">
      <text>
        <r>
          <rPr>
            <b/>
            <sz val="9"/>
            <color indexed="81"/>
            <rFont val="ＭＳ Ｐゴシック"/>
            <family val="3"/>
            <charset val="128"/>
          </rPr>
          <t>自動計算
参加形態を入力してください</t>
        </r>
      </text>
    </comment>
    <comment ref="J7" authorId="0">
      <text>
        <r>
          <rPr>
            <sz val="9"/>
            <color indexed="81"/>
            <rFont val="ＭＳ Ｐゴシック"/>
            <family val="3"/>
            <charset val="128"/>
          </rPr>
          <t xml:space="preserve">自動計算
</t>
        </r>
      </text>
    </comment>
    <comment ref="J13" authorId="0">
      <text>
        <r>
          <rPr>
            <b/>
            <sz val="9"/>
            <color indexed="81"/>
            <rFont val="ＭＳ Ｐゴシック"/>
            <family val="3"/>
            <charset val="128"/>
          </rPr>
          <t>参加形態を選択してください
自動計算</t>
        </r>
      </text>
    </comment>
  </commentList>
</comments>
</file>

<file path=xl/sharedStrings.xml><?xml version="1.0" encoding="utf-8"?>
<sst xmlns="http://schemas.openxmlformats.org/spreadsheetml/2006/main" count="60" uniqueCount="58">
  <si>
    <t>delta</t>
    <phoneticPr fontId="2"/>
  </si>
  <si>
    <t>氏名</t>
  </si>
  <si>
    <t>性別</t>
    <rPh sb="0" eb="2">
      <t>セイベツ</t>
    </rPh>
    <phoneticPr fontId="2"/>
  </si>
  <si>
    <t>所属クラブ（10文字以内）</t>
    <phoneticPr fontId="2"/>
  </si>
  <si>
    <t>参加形態　</t>
    <rPh sb="0" eb="2">
      <t>サンカ</t>
    </rPh>
    <rPh sb="2" eb="4">
      <t>ケイタイ</t>
    </rPh>
    <phoneticPr fontId="2"/>
  </si>
  <si>
    <t>性別</t>
  </si>
  <si>
    <t>参加形態</t>
  </si>
  <si>
    <t>参加クラス</t>
  </si>
  <si>
    <t>参加条件</t>
    <rPh sb="0" eb="2">
      <t>サンカ</t>
    </rPh>
    <rPh sb="2" eb="4">
      <t>ジョウケン</t>
    </rPh>
    <phoneticPr fontId="2"/>
  </si>
  <si>
    <t>参加クラス</t>
    <rPh sb="0" eb="2">
      <t>サンカ</t>
    </rPh>
    <phoneticPr fontId="2"/>
  </si>
  <si>
    <t>栃木県在住</t>
    <rPh sb="0" eb="3">
      <t>トチギケン</t>
    </rPh>
    <rPh sb="3" eb="5">
      <t>ザイジュウ</t>
    </rPh>
    <phoneticPr fontId="2"/>
  </si>
  <si>
    <t>参加費</t>
    <rPh sb="0" eb="3">
      <t>サンカヒ</t>
    </rPh>
    <phoneticPr fontId="2"/>
  </si>
  <si>
    <t>男</t>
  </si>
  <si>
    <t>成人</t>
    <rPh sb="0" eb="2">
      <t>セイジン</t>
    </rPh>
    <phoneticPr fontId="2"/>
  </si>
  <si>
    <t>成人男子</t>
    <rPh sb="0" eb="2">
      <t>セイジン</t>
    </rPh>
    <rPh sb="2" eb="4">
      <t>ダンシ</t>
    </rPh>
    <phoneticPr fontId="2"/>
  </si>
  <si>
    <t>生年月日（例：1992/4/20）</t>
    <rPh sb="5" eb="6">
      <t>レイ</t>
    </rPh>
    <phoneticPr fontId="2"/>
  </si>
  <si>
    <t>年齢</t>
  </si>
  <si>
    <t>女</t>
  </si>
  <si>
    <t>高校生</t>
    <rPh sb="0" eb="3">
      <t>コウコウセイ</t>
    </rPh>
    <phoneticPr fontId="2"/>
  </si>
  <si>
    <t>成人女子</t>
    <rPh sb="0" eb="2">
      <t>セイジン</t>
    </rPh>
    <rPh sb="2" eb="4">
      <t>ジョシ</t>
    </rPh>
    <phoneticPr fontId="2"/>
  </si>
  <si>
    <t>住所</t>
  </si>
  <si>
    <t>〒</t>
  </si>
  <si>
    <t>栃木県在勤</t>
    <rPh sb="0" eb="3">
      <t>トチギケン</t>
    </rPh>
    <rPh sb="3" eb="5">
      <t>ザイキン</t>
    </rPh>
    <phoneticPr fontId="2"/>
  </si>
  <si>
    <t>栃木県通学</t>
    <rPh sb="0" eb="3">
      <t>トチギケン</t>
    </rPh>
    <rPh sb="3" eb="5">
      <t>ツウガク</t>
    </rPh>
    <phoneticPr fontId="2"/>
  </si>
  <si>
    <t>E-meil</t>
  </si>
  <si>
    <t>グループ
(一人)</t>
    <rPh sb="6" eb="8">
      <t>ヒトリ</t>
    </rPh>
    <phoneticPr fontId="2"/>
  </si>
  <si>
    <t>男子組</t>
    <rPh sb="0" eb="2">
      <t>ダンシ</t>
    </rPh>
    <rPh sb="2" eb="3">
      <t>グミ</t>
    </rPh>
    <phoneticPr fontId="2"/>
  </si>
  <si>
    <t>大学生/出身高校栃木県</t>
    <rPh sb="0" eb="3">
      <t>ダイガクセイ</t>
    </rPh>
    <rPh sb="4" eb="6">
      <t>シュッシン</t>
    </rPh>
    <rPh sb="6" eb="8">
      <t>コウコウ</t>
    </rPh>
    <rPh sb="8" eb="11">
      <t>トチギケン</t>
    </rPh>
    <phoneticPr fontId="2"/>
  </si>
  <si>
    <t>連絡先TEL</t>
    <phoneticPr fontId="2"/>
  </si>
  <si>
    <t>緊急時
連絡先</t>
    <rPh sb="0" eb="2">
      <t>キンキュウ</t>
    </rPh>
    <rPh sb="2" eb="3">
      <t>ジ</t>
    </rPh>
    <rPh sb="4" eb="7">
      <t>レンラクサキ</t>
    </rPh>
    <phoneticPr fontId="2"/>
  </si>
  <si>
    <t>女子組</t>
    <rPh sb="0" eb="2">
      <t>ジョシ</t>
    </rPh>
    <rPh sb="2" eb="3">
      <t>グミ</t>
    </rPh>
    <phoneticPr fontId="2"/>
  </si>
  <si>
    <r>
      <t xml:space="preserve">SI ｶｰﾄﾞ
</t>
    </r>
    <r>
      <rPr>
        <sz val="8"/>
        <color theme="1" tint="0.34998626667073579"/>
        <rFont val="ＭＳ Ｐゴシック"/>
        <family val="3"/>
        <charset val="128"/>
      </rPr>
      <t>Myｶｰﾄﾞ/ﾚﾝﾀﾙ</t>
    </r>
    <phoneticPr fontId="2"/>
  </si>
  <si>
    <t>(ｶｰﾄﾞNo)</t>
    <phoneticPr fontId="2"/>
  </si>
  <si>
    <t>レンタル</t>
    <phoneticPr fontId="2"/>
  </si>
  <si>
    <t>家族組</t>
    <rPh sb="0" eb="2">
      <t>カゾク</t>
    </rPh>
    <rPh sb="2" eb="3">
      <t>グミ</t>
    </rPh>
    <phoneticPr fontId="2"/>
  </si>
  <si>
    <t>備考</t>
    <rPh sb="0" eb="2">
      <t>ビコウ</t>
    </rPh>
    <phoneticPr fontId="2"/>
  </si>
  <si>
    <t>参加費合計</t>
    <rPh sb="0" eb="3">
      <t>サンカヒ</t>
    </rPh>
    <rPh sb="3" eb="5">
      <t>ゴウケイ</t>
    </rPh>
    <phoneticPr fontId="2"/>
  </si>
  <si>
    <t>SI ｶｰﾄﾞ</t>
  </si>
  <si>
    <t>枠内にご記入ください</t>
    <rPh sb="0" eb="1">
      <t>ワク</t>
    </rPh>
    <rPh sb="1" eb="2">
      <t>ナイ</t>
    </rPh>
    <rPh sb="4" eb="6">
      <t>キニュウ</t>
    </rPh>
    <phoneticPr fontId="2"/>
  </si>
  <si>
    <t>個人情報は大会運営以外には使用しません。</t>
    <phoneticPr fontId="2"/>
  </si>
  <si>
    <t>Myｶｰﾄﾞ</t>
    <phoneticPr fontId="2"/>
  </si>
  <si>
    <t>ﾚﾝﾀﾙ</t>
    <phoneticPr fontId="2"/>
  </si>
  <si>
    <t>緊急時連絡先にはご本人以外の方の連絡先をご記入ください</t>
    <rPh sb="9" eb="11">
      <t>ホンニン</t>
    </rPh>
    <rPh sb="11" eb="13">
      <t>イガイ</t>
    </rPh>
    <rPh sb="14" eb="15">
      <t>カタ</t>
    </rPh>
    <rPh sb="16" eb="19">
      <t>レンラクサキ</t>
    </rPh>
    <rPh sb="21" eb="23">
      <t>キニュウ</t>
    </rPh>
    <phoneticPr fontId="2"/>
  </si>
  <si>
    <r>
      <t xml:space="preserve">E-meil </t>
    </r>
    <r>
      <rPr>
        <sz val="8"/>
        <color theme="0" tint="-0.34998626667073579"/>
        <rFont val="ＭＳ 明朝"/>
        <family val="1"/>
        <charset val="128"/>
      </rPr>
      <t>ご記入された方には大会中止時にメールを差し上げる予定です</t>
    </r>
  </si>
  <si>
    <t>開催：2022年9月3日（土）</t>
    <rPh sb="7" eb="8">
      <t>ネン</t>
    </rPh>
    <rPh sb="9" eb="10">
      <t>ガツ</t>
    </rPh>
    <rPh sb="11" eb="12">
      <t>カ</t>
    </rPh>
    <rPh sb="13" eb="14">
      <t>ド</t>
    </rPh>
    <phoneticPr fontId="2"/>
  </si>
  <si>
    <t>少年男子</t>
    <rPh sb="0" eb="2">
      <t>ショウネン</t>
    </rPh>
    <rPh sb="2" eb="4">
      <t>ダンシ</t>
    </rPh>
    <phoneticPr fontId="2"/>
  </si>
  <si>
    <t>少年女子</t>
    <rPh sb="0" eb="2">
      <t>ショウネン</t>
    </rPh>
    <rPh sb="2" eb="4">
      <t>ジョシ</t>
    </rPh>
    <phoneticPr fontId="2"/>
  </si>
  <si>
    <t>隣接県</t>
    <rPh sb="0" eb="3">
      <t>リンセツケン</t>
    </rPh>
    <phoneticPr fontId="2"/>
  </si>
  <si>
    <t>2023年3月31日までに達する年齢</t>
    <phoneticPr fontId="2"/>
  </si>
  <si>
    <t>中学生以下</t>
    <rPh sb="0" eb="3">
      <t>チュウガクセイ</t>
    </rPh>
    <rPh sb="3" eb="5">
      <t>イカ</t>
    </rPh>
    <phoneticPr fontId="2"/>
  </si>
  <si>
    <t>グループ参加の場合は代表者以外の参加者の氏名(年齢)を備考欄に記入してください。</t>
    <rPh sb="4" eb="6">
      <t>サンカ</t>
    </rPh>
    <rPh sb="7" eb="9">
      <t>バアイ</t>
    </rPh>
    <rPh sb="10" eb="13">
      <t>ダイヒョウシャ</t>
    </rPh>
    <rPh sb="13" eb="15">
      <t>イガイ</t>
    </rPh>
    <rPh sb="16" eb="19">
      <t>サンカシャ</t>
    </rPh>
    <rPh sb="20" eb="22">
      <t>シメイ</t>
    </rPh>
    <rPh sb="23" eb="25">
      <t>ネンレイ</t>
    </rPh>
    <rPh sb="27" eb="29">
      <t>ビコウ</t>
    </rPh>
    <rPh sb="29" eb="30">
      <t>ラン</t>
    </rPh>
    <rPh sb="31" eb="33">
      <t>キニュウ</t>
    </rPh>
    <phoneticPr fontId="2"/>
  </si>
  <si>
    <t>(保護者の氏名を記入されている場合は保護者の同意があったものとさせていただきます。）</t>
    <rPh sb="1" eb="4">
      <t>ホゴシャ</t>
    </rPh>
    <rPh sb="5" eb="7">
      <t>シメイ</t>
    </rPh>
    <rPh sb="8" eb="10">
      <t>キニュウ</t>
    </rPh>
    <rPh sb="15" eb="17">
      <t>バアイ</t>
    </rPh>
    <rPh sb="18" eb="21">
      <t>ホゴシャ</t>
    </rPh>
    <rPh sb="22" eb="24">
      <t>ドウイ</t>
    </rPh>
    <phoneticPr fontId="2"/>
  </si>
  <si>
    <t>中学生以下の方は備考欄に保護者の氏名を書いてください。※参加者氏名(年齢)/保護者氏名</t>
    <rPh sb="8" eb="10">
      <t>ビコウ</t>
    </rPh>
    <rPh sb="10" eb="11">
      <t>ラン</t>
    </rPh>
    <phoneticPr fontId="2"/>
  </si>
  <si>
    <t>フリガナ</t>
    <phoneticPr fontId="2"/>
  </si>
  <si>
    <t>保護者氏名
（続柄）</t>
    <rPh sb="0" eb="3">
      <t>ホゴシャ</t>
    </rPh>
    <rPh sb="3" eb="5">
      <t>シメイ</t>
    </rPh>
    <rPh sb="7" eb="9">
      <t>ゾクガラ</t>
    </rPh>
    <phoneticPr fontId="2"/>
  </si>
  <si>
    <r>
      <rPr>
        <sz val="12"/>
        <rFont val="ＭＳ Ｐゴシック"/>
        <family val="3"/>
        <charset val="128"/>
      </rPr>
      <t>第77回 いちご一会とちぎ国体</t>
    </r>
    <r>
      <rPr>
        <sz val="14"/>
        <rFont val="ＭＳ Ｐゴシック"/>
        <family val="3"/>
        <charset val="128"/>
      </rPr>
      <t xml:space="preserve">
デモンストレーション「オリエンテーリング」大会 </t>
    </r>
    <r>
      <rPr>
        <b/>
        <sz val="14"/>
        <rFont val="ＭＳ Ｐゴシック"/>
        <family val="3"/>
        <charset val="128"/>
      </rPr>
      <t xml:space="preserve"> 個人参加申込・同意書</t>
    </r>
    <r>
      <rPr>
        <sz val="14"/>
        <rFont val="ＭＳ Ｐゴシック"/>
        <family val="3"/>
        <charset val="128"/>
      </rPr>
      <t xml:space="preserve"> </t>
    </r>
    <rPh sb="0" eb="1">
      <t>ダイ</t>
    </rPh>
    <rPh sb="3" eb="4">
      <t>カイ</t>
    </rPh>
    <rPh sb="8" eb="10">
      <t>イチエ</t>
    </rPh>
    <rPh sb="13" eb="15">
      <t>コクタイ</t>
    </rPh>
    <rPh sb="37" eb="39">
      <t>タイカイ</t>
    </rPh>
    <rPh sb="41" eb="43">
      <t>コジン</t>
    </rPh>
    <rPh sb="43" eb="45">
      <t>サンカ</t>
    </rPh>
    <rPh sb="48" eb="51">
      <t>ドウイショ</t>
    </rPh>
    <phoneticPr fontId="2"/>
  </si>
  <si>
    <t>tochigi</t>
    <phoneticPr fontId="2"/>
  </si>
  <si>
    <t>申込の基本はエントリーシステムにて行ってください。（直接栃木県オリエンテーリング協会への同意書）</t>
    <rPh sb="0" eb="2">
      <t>モウシコミ</t>
    </rPh>
    <rPh sb="3" eb="5">
      <t>キホン</t>
    </rPh>
    <rPh sb="17" eb="18">
      <t>オコナ</t>
    </rPh>
    <rPh sb="26" eb="28">
      <t>チョクセツ</t>
    </rPh>
    <rPh sb="28" eb="31">
      <t>トチギケン</t>
    </rPh>
    <rPh sb="40" eb="42">
      <t>キョウカイ</t>
    </rPh>
    <rPh sb="44" eb="47">
      <t>ドウイショ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</si>
</sst>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General&quot; 円&quot;"/>
    <numFmt numFmtId="177" formatCode="m/d;@"/>
    <numFmt numFmtId="178" formatCode="General&quot; 歳&quot;"/>
  </numFmts>
  <fonts count="41"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4"/>
      <color theme="1" tint="0.34998626667073579"/>
      <name val="ＭＳ Ｐゴシック"/>
      <family val="3"/>
      <charset val="128"/>
    </font>
    <font>
      <sz val="9"/>
      <color theme="1" tint="0.499984740745262"/>
      <name val="ＭＳ 明朝"/>
      <family val="1"/>
      <charset val="128"/>
    </font>
    <font>
      <sz val="10.5"/>
      <color theme="1" tint="0.34998626667073579"/>
      <name val="ＭＳ Ｐゴシック"/>
      <family val="3"/>
      <charset val="128"/>
    </font>
    <font>
      <sz val="11"/>
      <name val="ＭＳ 明朝"/>
      <family val="1"/>
      <charset val="128"/>
    </font>
    <font>
      <sz val="11"/>
      <color theme="1" tint="0.34998626667073579"/>
      <name val="ＭＳ Ｐゴシック"/>
      <family val="2"/>
      <charset val="128"/>
      <scheme val="minor"/>
    </font>
    <font>
      <sz val="11"/>
      <name val="ＭＳ Ｐゴシック"/>
      <family val="2"/>
      <charset val="128"/>
      <scheme val="minor"/>
    </font>
    <font>
      <sz val="10"/>
      <color theme="1"/>
      <name val="メイリオ"/>
      <family val="3"/>
      <charset val="128"/>
    </font>
    <font>
      <sz val="11"/>
      <color theme="1" tint="0.34998626667073579"/>
      <name val="ＭＳ Ｐゴシック"/>
      <family val="3"/>
      <charset val="128"/>
      <scheme val="minor"/>
    </font>
    <font>
      <b/>
      <sz val="11"/>
      <color theme="1"/>
      <name val="ＭＳ Ｐゴシック"/>
      <family val="3"/>
      <charset val="128"/>
      <scheme val="minor"/>
    </font>
    <font>
      <sz val="11"/>
      <color theme="1" tint="0.34998626667073579"/>
      <name val="ＭＳ Ｐゴシック"/>
      <family val="3"/>
      <charset val="128"/>
    </font>
    <font>
      <sz val="9"/>
      <name val="ＭＳ Ｐゴシック"/>
      <family val="2"/>
      <charset val="128"/>
      <scheme val="minor"/>
    </font>
    <font>
      <sz val="10"/>
      <color theme="1" tint="0.34998626667073579"/>
      <name val="ＭＳ Ｐゴシック"/>
      <family val="2"/>
      <charset val="128"/>
      <scheme val="minor"/>
    </font>
    <font>
      <sz val="8"/>
      <color theme="1" tint="0.34998626667073579"/>
      <name val="ＭＳ Ｐゴシック"/>
      <family val="2"/>
      <charset val="128"/>
      <scheme val="minor"/>
    </font>
    <font>
      <sz val="11"/>
      <name val="メイリオ"/>
      <family val="3"/>
      <charset val="128"/>
    </font>
    <font>
      <sz val="10"/>
      <color theme="1" tint="0.34998626667073579"/>
      <name val="メイリオ"/>
      <family val="3"/>
      <charset val="128"/>
    </font>
    <font>
      <sz val="10.5"/>
      <color theme="1" tint="0.34998626667073579"/>
      <name val="ＭＳ 明朝"/>
      <family val="1"/>
      <charset val="128"/>
    </font>
    <font>
      <sz val="9"/>
      <color theme="1" tint="0.34998626667073579"/>
      <name val="ＭＳ Ｐゴシック"/>
      <family val="2"/>
      <charset val="128"/>
      <scheme val="minor"/>
    </font>
    <font>
      <sz val="9"/>
      <color theme="1" tint="0.34998626667073579"/>
      <name val="ＭＳ Ｐゴシック"/>
      <family val="3"/>
      <charset val="128"/>
      <scheme val="minor"/>
    </font>
    <font>
      <sz val="24"/>
      <color theme="1"/>
      <name val="ＭＳ Ｐゴシック"/>
      <family val="2"/>
      <charset val="128"/>
      <scheme val="minor"/>
    </font>
    <font>
      <sz val="10"/>
      <name val="ＭＳ Ｐゴシック"/>
      <family val="2"/>
      <charset val="128"/>
      <scheme val="minor"/>
    </font>
    <font>
      <sz val="9"/>
      <color theme="1" tint="0.34998626667073579"/>
      <name val="ＭＳ Ｐゴシック"/>
      <family val="3"/>
      <charset val="128"/>
    </font>
    <font>
      <sz val="9"/>
      <color theme="1"/>
      <name val="ＭＳ Ｐゴシック"/>
      <family val="2"/>
      <charset val="128"/>
      <scheme val="minor"/>
    </font>
    <font>
      <sz val="8"/>
      <color theme="1" tint="0.34998626667073579"/>
      <name val="ＭＳ Ｐゴシック"/>
      <family val="3"/>
      <charset val="128"/>
    </font>
    <font>
      <sz val="14"/>
      <color theme="1" tint="0.34998626667073579"/>
      <name val="ＭＳ Ｐゴシック"/>
      <family val="2"/>
      <charset val="128"/>
      <scheme val="minor"/>
    </font>
    <font>
      <sz val="8"/>
      <color theme="1" tint="0.499984740745262"/>
      <name val="ＭＳ 明朝"/>
      <family val="1"/>
      <charset val="128"/>
    </font>
    <font>
      <sz val="11"/>
      <color theme="0" tint="-0.499984740745262"/>
      <name val="ＭＳ Ｐゴシック"/>
      <family val="2"/>
      <charset val="128"/>
      <scheme val="minor"/>
    </font>
    <font>
      <sz val="8"/>
      <color theme="0" tint="-0.34998626667073579"/>
      <name val="Century"/>
      <family val="1"/>
    </font>
    <font>
      <sz val="8"/>
      <color theme="0" tint="-0.34998626667073579"/>
      <name val="ＭＳ 明朝"/>
      <family val="1"/>
      <charset val="128"/>
    </font>
    <font>
      <sz val="48"/>
      <color theme="1"/>
      <name val="ＭＳ Ｐゴシック"/>
      <family val="2"/>
      <charset val="128"/>
      <scheme val="minor"/>
    </font>
    <font>
      <sz val="8"/>
      <name val="ＭＳ Ｐゴシック"/>
      <family val="2"/>
      <charset val="128"/>
      <scheme val="minor"/>
    </font>
    <font>
      <b/>
      <sz val="9"/>
      <color indexed="81"/>
      <name val="ＭＳ Ｐゴシック"/>
      <family val="3"/>
      <charset val="128"/>
    </font>
    <font>
      <sz val="9"/>
      <color indexed="81"/>
      <name val="ＭＳ Ｐゴシック"/>
      <family val="3"/>
      <charset val="128"/>
    </font>
    <font>
      <sz val="11"/>
      <color theme="1" tint="0.499984740745262"/>
      <name val="ＭＳ Ｐゴシック"/>
      <family val="2"/>
      <charset val="128"/>
      <scheme val="minor"/>
    </font>
    <font>
      <sz val="14"/>
      <name val="ＭＳ Ｐゴシック"/>
      <family val="3"/>
      <charset val="128"/>
    </font>
    <font>
      <sz val="12"/>
      <name val="ＭＳ Ｐゴシック"/>
      <family val="3"/>
      <charset val="128"/>
    </font>
    <font>
      <b/>
      <sz val="14"/>
      <name val="ＭＳ Ｐゴシック"/>
      <family val="3"/>
      <charset val="128"/>
    </font>
    <font>
      <u/>
      <sz val="8"/>
      <color theme="5"/>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s>
  <borders count="19">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style="mediumDashDot">
        <color theme="1" tint="0.499984740745262"/>
      </left>
      <right style="thin">
        <color theme="1" tint="0.499984740745262"/>
      </right>
      <top style="mediumDashDot">
        <color theme="1" tint="0.499984740745262"/>
      </top>
      <bottom style="mediumDashDot">
        <color theme="1" tint="0.499984740745262"/>
      </bottom>
      <diagonal/>
    </border>
    <border>
      <left style="thin">
        <color theme="1" tint="0.499984740745262"/>
      </left>
      <right/>
      <top style="mediumDashDot">
        <color theme="1" tint="0.499984740745262"/>
      </top>
      <bottom style="mediumDashDot">
        <color theme="1" tint="0.499984740745262"/>
      </bottom>
      <diagonal/>
    </border>
    <border>
      <left style="thin">
        <color theme="1" tint="0.499984740745262"/>
      </left>
      <right style="thin">
        <color theme="1" tint="0.499984740745262"/>
      </right>
      <top style="mediumDashDot">
        <color theme="1" tint="0.499984740745262"/>
      </top>
      <bottom style="mediumDashDot">
        <color theme="1" tint="0.499984740745262"/>
      </bottom>
      <diagonal/>
    </border>
    <border>
      <left/>
      <right style="mediumDashDot">
        <color theme="1" tint="0.499984740745262"/>
      </right>
      <top style="mediumDashDot">
        <color theme="1" tint="0.499984740745262"/>
      </top>
      <bottom style="mediumDashDot">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1">
    <xf numFmtId="0" fontId="0" fillId="0" borderId="0">
      <alignment vertical="center"/>
    </xf>
  </cellStyleXfs>
  <cellXfs count="151">
    <xf numFmtId="0" fontId="0" fillId="0" borderId="0" xfId="0">
      <alignment vertical="center"/>
    </xf>
    <xf numFmtId="0" fontId="0" fillId="0" borderId="0" xfId="0" applyFill="1" applyBorder="1">
      <alignment vertical="center"/>
    </xf>
    <xf numFmtId="0" fontId="1" fillId="0" borderId="0" xfId="0" applyFont="1" applyFill="1" applyBorder="1" applyProtection="1">
      <alignment vertical="center"/>
      <protection locked="0"/>
    </xf>
    <xf numFmtId="0" fontId="3" fillId="0" borderId="0" xfId="0" applyFont="1">
      <alignment vertical="center"/>
    </xf>
    <xf numFmtId="0" fontId="5" fillId="0" borderId="0" xfId="0" applyFont="1" applyBorder="1" applyAlignment="1">
      <alignment horizontal="right"/>
    </xf>
    <xf numFmtId="0" fontId="6" fillId="2" borderId="1" xfId="0" applyFont="1" applyFill="1" applyBorder="1" applyAlignment="1">
      <alignment horizontal="distributed" vertical="center"/>
    </xf>
    <xf numFmtId="0" fontId="6"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9" fillId="0" borderId="4"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9" fillId="0" borderId="5" xfId="0" applyFont="1" applyFill="1" applyBorder="1" applyAlignment="1" applyProtection="1">
      <alignment horizontal="center" vertical="center" wrapText="1"/>
      <protection locked="0"/>
    </xf>
    <xf numFmtId="0" fontId="12" fillId="0" borderId="0" xfId="0" applyFont="1" applyFill="1" applyBorder="1">
      <alignment vertical="center"/>
    </xf>
    <xf numFmtId="0" fontId="12" fillId="0" borderId="0" xfId="0" applyFont="1" applyFill="1" applyBorder="1" applyAlignment="1">
      <alignment horizontal="right" vertical="center"/>
    </xf>
    <xf numFmtId="0" fontId="14" fillId="0" borderId="2" xfId="0" applyFont="1" applyFill="1" applyBorder="1" applyAlignment="1" applyProtection="1">
      <alignment horizontal="center" vertical="center" wrapText="1"/>
      <protection locked="0"/>
    </xf>
    <xf numFmtId="176" fontId="8" fillId="3" borderId="4" xfId="0" applyNumberFormat="1" applyFont="1" applyFill="1" applyBorder="1" applyProtection="1">
      <alignment vertical="center"/>
      <protection locked="0"/>
    </xf>
    <xf numFmtId="177" fontId="15" fillId="2" borderId="4" xfId="0" applyNumberFormat="1" applyFont="1" applyFill="1" applyBorder="1" applyAlignment="1" applyProtection="1">
      <alignment horizontal="left" vertical="center"/>
    </xf>
    <xf numFmtId="0" fontId="8" fillId="2" borderId="4" xfId="0" applyFont="1" applyFill="1" applyBorder="1" applyAlignment="1" applyProtection="1">
      <alignment horizontal="center" vertical="center"/>
    </xf>
    <xf numFmtId="176" fontId="11" fillId="2" borderId="4" xfId="0" applyNumberFormat="1" applyFont="1" applyFill="1" applyBorder="1" applyAlignment="1" applyProtection="1">
      <alignment vertical="center"/>
    </xf>
    <xf numFmtId="0" fontId="16" fillId="0" borderId="0" xfId="0" applyFont="1" applyFill="1" applyBorder="1" applyAlignment="1" applyProtection="1">
      <alignment horizontal="right"/>
    </xf>
    <xf numFmtId="0" fontId="0" fillId="0" borderId="0" xfId="0" applyAlignment="1">
      <alignment horizontal="center" vertical="center"/>
    </xf>
    <xf numFmtId="0" fontId="0" fillId="0" borderId="0" xfId="0" applyFill="1" applyBorder="1" applyAlignment="1">
      <alignment horizontal="center" vertical="center"/>
    </xf>
    <xf numFmtId="14" fontId="18" fillId="2" borderId="4" xfId="0" applyNumberFormat="1" applyFont="1" applyFill="1" applyBorder="1" applyAlignment="1"/>
    <xf numFmtId="0" fontId="13" fillId="2" borderId="5" xfId="0" applyFont="1" applyFill="1" applyBorder="1" applyAlignment="1" applyProtection="1">
      <alignment horizontal="center" vertical="center"/>
    </xf>
    <xf numFmtId="178" fontId="18" fillId="3" borderId="6" xfId="0" applyNumberFormat="1" applyFont="1" applyFill="1" applyBorder="1" applyAlignment="1">
      <alignment horizontal="center"/>
    </xf>
    <xf numFmtId="0" fontId="19" fillId="2" borderId="4" xfId="0" applyFont="1" applyFill="1" applyBorder="1" applyAlignment="1">
      <alignment horizontal="right" vertical="center"/>
    </xf>
    <xf numFmtId="0" fontId="8" fillId="2" borderId="2" xfId="0" applyFont="1" applyFill="1" applyBorder="1" applyAlignment="1" applyProtection="1">
      <alignment horizontal="center" vertical="center"/>
    </xf>
    <xf numFmtId="0" fontId="0" fillId="0" borderId="0" xfId="0" applyFill="1" applyBorder="1" applyAlignment="1">
      <alignment vertical="center"/>
    </xf>
    <xf numFmtId="0" fontId="22" fillId="0" borderId="0" xfId="0" applyFont="1">
      <alignment vertical="center"/>
    </xf>
    <xf numFmtId="0" fontId="6" fillId="2" borderId="4" xfId="0" applyFont="1" applyFill="1" applyBorder="1" applyAlignment="1">
      <alignment horizontal="distributed" vertical="center"/>
    </xf>
    <xf numFmtId="0" fontId="0" fillId="0" borderId="0" xfId="0" applyFill="1" applyBorder="1" applyAlignment="1">
      <alignment horizontal="center" vertical="center" wrapText="1"/>
    </xf>
    <xf numFmtId="0" fontId="6" fillId="2" borderId="1" xfId="0" applyFont="1" applyFill="1" applyBorder="1" applyAlignment="1">
      <alignment horizontal="left" vertical="center" shrinkToFit="1"/>
    </xf>
    <xf numFmtId="0" fontId="24" fillId="2"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4" xfId="0" applyFont="1" applyFill="1" applyBorder="1" applyAlignment="1" applyProtection="1">
      <alignment horizontal="center" vertical="center"/>
      <protection locked="0"/>
    </xf>
    <xf numFmtId="0" fontId="15" fillId="2" borderId="4" xfId="0" applyFont="1" applyFill="1" applyBorder="1" applyAlignment="1">
      <alignment horizontal="distributed" vertical="center"/>
    </xf>
    <xf numFmtId="0" fontId="15" fillId="2" borderId="15" xfId="0" applyFont="1" applyFill="1" applyBorder="1" applyAlignment="1" applyProtection="1">
      <alignment vertical="center"/>
      <protection locked="0"/>
    </xf>
    <xf numFmtId="0" fontId="8" fillId="2" borderId="17" xfId="0" applyFont="1" applyFill="1" applyBorder="1" applyAlignment="1" applyProtection="1">
      <alignment horizontal="center" vertical="center" shrinkToFit="1"/>
    </xf>
    <xf numFmtId="176" fontId="8" fillId="3" borderId="17" xfId="0" applyNumberFormat="1" applyFont="1" applyFill="1" applyBorder="1" applyAlignment="1" applyProtection="1">
      <alignment horizontal="right" shrinkToFit="1"/>
    </xf>
    <xf numFmtId="176" fontId="0" fillId="0" borderId="0" xfId="0" applyNumberFormat="1" applyFill="1" applyBorder="1">
      <alignment vertical="center"/>
    </xf>
    <xf numFmtId="0" fontId="0" fillId="0" borderId="0" xfId="0" applyFill="1">
      <alignment vertical="center"/>
    </xf>
    <xf numFmtId="0" fontId="8"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28" fillId="0" borderId="0" xfId="0" applyFont="1" applyAlignment="1">
      <alignment horizontal="left" vertical="center"/>
    </xf>
    <xf numFmtId="0" fontId="8" fillId="0" borderId="0" xfId="0" applyFont="1" applyProtection="1">
      <alignment vertical="center"/>
      <protection locked="0"/>
    </xf>
    <xf numFmtId="0" fontId="0" fillId="0" borderId="0" xfId="0" applyProtection="1">
      <alignment vertical="center"/>
      <protection locked="0"/>
    </xf>
    <xf numFmtId="176" fontId="8" fillId="3" borderId="4" xfId="0" applyNumberFormat="1" applyFont="1" applyFill="1" applyBorder="1" applyAlignment="1" applyProtection="1">
      <alignment horizontal="right" shrinkToFit="1"/>
    </xf>
    <xf numFmtId="0" fontId="8" fillId="0" borderId="0" xfId="0" applyFont="1">
      <alignment vertical="center"/>
    </xf>
    <xf numFmtId="0" fontId="29" fillId="0" borderId="0" xfId="0" applyFont="1">
      <alignment vertical="center"/>
    </xf>
    <xf numFmtId="0" fontId="30" fillId="0" borderId="0" xfId="0" applyFont="1">
      <alignment vertical="center"/>
    </xf>
    <xf numFmtId="0" fontId="32" fillId="0" borderId="0" xfId="0" applyFont="1" applyFill="1" applyBorder="1">
      <alignment vertical="center"/>
    </xf>
    <xf numFmtId="0" fontId="3" fillId="0" borderId="0" xfId="0" applyFont="1" applyFill="1" applyBorder="1">
      <alignment vertical="center"/>
    </xf>
    <xf numFmtId="0" fontId="5" fillId="0" borderId="0" xfId="0" applyFont="1" applyFill="1" applyBorder="1" applyAlignment="1">
      <alignment horizontal="right"/>
    </xf>
    <xf numFmtId="0" fontId="6" fillId="0" borderId="0" xfId="0" applyFont="1" applyFill="1" applyBorder="1" applyAlignment="1">
      <alignment horizontal="distributed" vertical="center"/>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protection locked="0"/>
    </xf>
    <xf numFmtId="0" fontId="13" fillId="0" borderId="0" xfId="0" applyFont="1" applyFill="1" applyBorder="1" applyAlignment="1">
      <alignment horizontal="distributed" vertical="center"/>
    </xf>
    <xf numFmtId="177" fontId="8" fillId="0" borderId="0" xfId="0" applyNumberFormat="1" applyFont="1" applyFill="1" applyBorder="1" applyAlignment="1" applyProtection="1">
      <alignment horizontal="right" vertical="center"/>
    </xf>
    <xf numFmtId="176" fontId="8" fillId="0" borderId="0" xfId="0" applyNumberFormat="1" applyFont="1" applyFill="1" applyBorder="1">
      <alignment vertical="center"/>
    </xf>
    <xf numFmtId="0" fontId="8" fillId="0" borderId="0" xfId="0" applyFont="1" applyFill="1" applyBorder="1" applyAlignment="1" applyProtection="1">
      <alignment horizontal="center" vertical="center"/>
    </xf>
    <xf numFmtId="176" fontId="11" fillId="0" borderId="0" xfId="0" applyNumberFormat="1" applyFont="1" applyFill="1" applyBorder="1" applyAlignment="1" applyProtection="1">
      <alignment vertical="center"/>
    </xf>
    <xf numFmtId="14" fontId="18" fillId="0" borderId="0" xfId="0" applyNumberFormat="1" applyFont="1" applyFill="1" applyBorder="1" applyAlignment="1"/>
    <xf numFmtId="0" fontId="13" fillId="0" borderId="0" xfId="0" applyFont="1" applyFill="1" applyBorder="1" applyAlignment="1" applyProtection="1">
      <alignment horizontal="center" vertical="center"/>
    </xf>
    <xf numFmtId="178" fontId="18" fillId="0" borderId="0" xfId="0" applyNumberFormat="1" applyFont="1" applyFill="1" applyBorder="1" applyAlignment="1">
      <alignment horizontal="center"/>
    </xf>
    <xf numFmtId="0" fontId="22" fillId="0" borderId="0" xfId="0" applyFont="1" applyFill="1" applyBorder="1">
      <alignment vertical="center"/>
    </xf>
    <xf numFmtId="0" fontId="19" fillId="0" borderId="0" xfId="0" applyFont="1" applyFill="1" applyBorder="1" applyAlignment="1">
      <alignment horizontal="right" vertical="center"/>
    </xf>
    <xf numFmtId="0" fontId="6" fillId="0" borderId="0" xfId="0" applyFont="1" applyFill="1" applyBorder="1" applyAlignment="1">
      <alignment horizontal="left" vertical="center" shrinkToFit="1"/>
    </xf>
    <xf numFmtId="0" fontId="9" fillId="0" borderId="0" xfId="0" applyFont="1" applyFill="1" applyBorder="1" applyAlignment="1" applyProtection="1">
      <alignment vertical="center"/>
      <protection locked="0"/>
    </xf>
    <xf numFmtId="0" fontId="24" fillId="0" borderId="0" xfId="0" applyFont="1" applyFill="1" applyBorder="1" applyAlignment="1">
      <alignment horizontal="center" vertical="center" wrapText="1"/>
    </xf>
    <xf numFmtId="0" fontId="33" fillId="0" borderId="0"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15" fillId="0" borderId="0" xfId="0" applyFont="1" applyFill="1" applyBorder="1" applyAlignment="1">
      <alignment horizontal="distributed" vertical="center"/>
    </xf>
    <xf numFmtId="0" fontId="15"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shrinkToFit="1"/>
    </xf>
    <xf numFmtId="176" fontId="8" fillId="0" borderId="0" xfId="0" applyNumberFormat="1" applyFont="1" applyFill="1" applyBorder="1" applyAlignment="1" applyProtection="1">
      <alignment horizontal="right" shrinkToFit="1"/>
    </xf>
    <xf numFmtId="0" fontId="8" fillId="0" borderId="0" xfId="0" applyFont="1" applyFill="1" applyBorder="1" applyAlignment="1" applyProtection="1">
      <alignment vertical="center" shrinkToFit="1"/>
    </xf>
    <xf numFmtId="176" fontId="27" fillId="0" borderId="0" xfId="0" applyNumberFormat="1" applyFont="1" applyFill="1" applyBorder="1" applyAlignment="1" applyProtection="1">
      <alignment horizontal="right" shrinkToFit="1"/>
    </xf>
    <xf numFmtId="0" fontId="8"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28" fillId="0" borderId="0" xfId="0" applyFont="1" applyFill="1" applyBorder="1" applyAlignment="1">
      <alignment horizontal="left" vertical="center"/>
    </xf>
    <xf numFmtId="0" fontId="0" fillId="0" borderId="0" xfId="0" applyFill="1" applyBorder="1" applyProtection="1">
      <alignment vertical="center"/>
      <protection locked="0"/>
    </xf>
    <xf numFmtId="0" fontId="8" fillId="0" borderId="0" xfId="0" applyFont="1" applyFill="1" applyBorder="1" applyProtection="1">
      <alignment vertical="center"/>
      <protection locked="0"/>
    </xf>
    <xf numFmtId="0" fontId="30" fillId="0" borderId="0" xfId="0" applyFont="1" applyFill="1" applyBorder="1">
      <alignment vertical="center"/>
    </xf>
    <xf numFmtId="0" fontId="29" fillId="0" borderId="0" xfId="0" applyFont="1" applyFill="1" applyBorder="1">
      <alignment vertical="center"/>
    </xf>
    <xf numFmtId="0" fontId="13" fillId="2" borderId="7" xfId="0" applyFont="1" applyFill="1" applyBorder="1" applyAlignment="1">
      <alignment horizontal="distributed" vertical="center"/>
    </xf>
    <xf numFmtId="0" fontId="8" fillId="2" borderId="18" xfId="0" applyFont="1" applyFill="1" applyBorder="1" applyAlignment="1" applyProtection="1">
      <alignment vertical="center" shrinkToFit="1"/>
    </xf>
    <xf numFmtId="176" fontId="27" fillId="3" borderId="18" xfId="0" applyNumberFormat="1" applyFont="1" applyFill="1" applyBorder="1" applyAlignment="1" applyProtection="1">
      <alignment horizontal="right" shrinkToFit="1"/>
      <protection locked="0"/>
    </xf>
    <xf numFmtId="0" fontId="36" fillId="0" borderId="0" xfId="0" applyFont="1" applyAlignment="1">
      <alignment horizontal="right" vertical="center"/>
    </xf>
    <xf numFmtId="0" fontId="36" fillId="0" borderId="0" xfId="0" applyFont="1">
      <alignment vertical="center"/>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0" xfId="0" applyFont="1" applyFill="1" applyBorder="1" applyAlignment="1">
      <alignment horizontal="distributed" vertical="center"/>
    </xf>
    <xf numFmtId="0" fontId="20" fillId="0" borderId="0" xfId="0" applyFont="1" applyFill="1" applyBorder="1" applyAlignment="1" applyProtection="1">
      <alignment horizontal="right" vertical="top"/>
    </xf>
    <xf numFmtId="0" fontId="21" fillId="0" borderId="0" xfId="0" applyFont="1" applyFill="1" applyBorder="1" applyAlignment="1" applyProtection="1">
      <alignment horizontal="right" vertical="top"/>
    </xf>
    <xf numFmtId="0" fontId="23"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right" vertical="center"/>
    </xf>
    <xf numFmtId="0" fontId="6" fillId="0" borderId="0" xfId="0" applyFont="1" applyFill="1" applyBorder="1" applyAlignment="1">
      <alignment horizontal="right" vertical="center"/>
    </xf>
    <xf numFmtId="14" fontId="17" fillId="0" borderId="0" xfId="0" applyNumberFormat="1" applyFont="1" applyFill="1" applyBorder="1" applyAlignment="1" applyProtection="1">
      <alignment horizontal="center"/>
      <protection locked="0"/>
    </xf>
    <xf numFmtId="0" fontId="4" fillId="0" borderId="0"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176" fontId="15" fillId="4" borderId="1" xfId="0" applyNumberFormat="1" applyFont="1" applyFill="1" applyBorder="1" applyAlignment="1" applyProtection="1">
      <alignment horizontal="center" vertical="center" shrinkToFit="1"/>
    </xf>
    <xf numFmtId="176" fontId="15" fillId="4" borderId="3" xfId="0" applyNumberFormat="1" applyFont="1" applyFill="1" applyBorder="1" applyAlignment="1" applyProtection="1">
      <alignment horizontal="center" vertical="center" shrinkToFi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7" xfId="0" applyFont="1" applyFill="1" applyBorder="1" applyAlignment="1">
      <alignment horizontal="distributed" vertical="center"/>
    </xf>
    <xf numFmtId="0" fontId="6" fillId="2" borderId="8" xfId="0" applyFont="1" applyFill="1" applyBorder="1" applyAlignment="1">
      <alignment horizontal="distributed" vertical="center"/>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20" fillId="2" borderId="2" xfId="0" applyFont="1" applyFill="1" applyBorder="1" applyAlignment="1" applyProtection="1">
      <alignment horizontal="right" vertical="top"/>
    </xf>
    <xf numFmtId="0" fontId="21" fillId="2" borderId="2" xfId="0" applyFont="1" applyFill="1" applyBorder="1" applyAlignment="1" applyProtection="1">
      <alignment horizontal="right" vertical="top"/>
    </xf>
    <xf numFmtId="0" fontId="21" fillId="2" borderId="3" xfId="0" applyFont="1" applyFill="1" applyBorder="1" applyAlignment="1" applyProtection="1">
      <alignment horizontal="right" vertical="top"/>
    </xf>
    <xf numFmtId="0" fontId="23" fillId="0" borderId="1" xfId="0" applyFont="1" applyFill="1" applyBorder="1" applyAlignment="1" applyProtection="1">
      <alignment horizontal="left" vertical="center" wrapText="1"/>
      <protection locked="0"/>
    </xf>
    <xf numFmtId="0" fontId="23" fillId="0" borderId="2" xfId="0" applyFont="1" applyFill="1" applyBorder="1" applyAlignment="1" applyProtection="1">
      <alignment horizontal="left" vertical="center" wrapText="1"/>
      <protection locked="0"/>
    </xf>
    <xf numFmtId="0" fontId="23" fillId="0" borderId="3"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9" fillId="0" borderId="12"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9" fillId="0" borderId="7"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11" fillId="2" borderId="1" xfId="0" applyFont="1" applyFill="1" applyBorder="1" applyAlignment="1" applyProtection="1">
      <alignment horizontal="right" vertical="center"/>
    </xf>
    <xf numFmtId="0" fontId="11" fillId="2" borderId="3" xfId="0" applyFont="1" applyFill="1" applyBorder="1" applyAlignment="1" applyProtection="1">
      <alignment horizontal="right" vertical="center"/>
    </xf>
    <xf numFmtId="0" fontId="37" fillId="0" borderId="0" xfId="0" applyFont="1" applyBorder="1" applyAlignment="1">
      <alignment horizontal="center" vertical="center" wrapText="1"/>
    </xf>
    <xf numFmtId="0" fontId="7" fillId="0" borderId="3"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16" fillId="0" borderId="13" xfId="0" applyFont="1" applyFill="1" applyBorder="1" applyAlignment="1" applyProtection="1">
      <alignment vertical="center" wrapText="1"/>
      <protection locked="0"/>
    </xf>
    <xf numFmtId="14" fontId="17" fillId="0" borderId="1" xfId="0" applyNumberFormat="1" applyFont="1" applyFill="1" applyBorder="1" applyAlignment="1" applyProtection="1">
      <alignment horizontal="left"/>
      <protection locked="0"/>
    </xf>
    <xf numFmtId="14" fontId="17" fillId="0" borderId="2" xfId="0" applyNumberFormat="1" applyFont="1" applyFill="1" applyBorder="1" applyAlignment="1" applyProtection="1">
      <alignment horizontal="left"/>
      <protection locked="0"/>
    </xf>
    <xf numFmtId="14" fontId="17" fillId="0" borderId="3" xfId="0" applyNumberFormat="1" applyFont="1" applyFill="1" applyBorder="1" applyAlignment="1" applyProtection="1">
      <alignment horizontal="left"/>
      <protection locked="0"/>
    </xf>
    <xf numFmtId="0" fontId="40" fillId="0" borderId="0" xfId="0" applyFont="1">
      <alignment vertical="center"/>
    </xf>
  </cellXfs>
  <cellStyles count="1">
    <cellStyle name="標準" xfId="0" builtinId="0"/>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auto="1"/>
          <bgColor theme="9" tint="0.79998168889431442"/>
        </patternFill>
      </fill>
    </dxf>
    <dxf>
      <fill>
        <patternFill>
          <bgColor theme="9" tint="0.79998168889431442"/>
        </patternFill>
      </fill>
    </dxf>
    <dxf>
      <fill>
        <patternFill>
          <bgColor theme="9" tint="0.79998168889431442"/>
        </patternFill>
      </fill>
    </dxf>
    <dxf>
      <fill>
        <patternFill patternType="solid">
          <fgColor auto="1"/>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363008</xdr:colOff>
      <xdr:row>14</xdr:row>
      <xdr:rowOff>92074</xdr:rowOff>
    </xdr:from>
    <xdr:to>
      <xdr:col>1</xdr:col>
      <xdr:colOff>722842</xdr:colOff>
      <xdr:row>14</xdr:row>
      <xdr:rowOff>219074</xdr:rowOff>
    </xdr:to>
    <xdr:sp macro="" textlink="">
      <xdr:nvSpPr>
        <xdr:cNvPr id="2" name="正方形/長方形 1"/>
        <xdr:cNvSpPr/>
      </xdr:nvSpPr>
      <xdr:spPr>
        <a:xfrm>
          <a:off x="639233" y="4283074"/>
          <a:ext cx="359834" cy="127000"/>
        </a:xfrm>
        <a:prstGeom prst="rect">
          <a:avLst/>
        </a:prstGeom>
        <a:solidFill>
          <a:schemeClr val="accent6">
            <a:lumMod val="20000"/>
            <a:lumOff val="80000"/>
          </a:schemeClr>
        </a:solidFill>
        <a:ln w="9525">
          <a:solidFill>
            <a:schemeClr val="bg1">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137592</xdr:colOff>
      <xdr:row>5</xdr:row>
      <xdr:rowOff>255059</xdr:rowOff>
    </xdr:from>
    <xdr:ext cx="1087990" cy="225703"/>
    <xdr:sp macro="" textlink="">
      <xdr:nvSpPr>
        <xdr:cNvPr id="3" name="テキスト ボックス 2"/>
        <xdr:cNvSpPr txBox="1"/>
      </xdr:nvSpPr>
      <xdr:spPr>
        <a:xfrm>
          <a:off x="3042717" y="1626659"/>
          <a:ext cx="108799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bg1">
                  <a:lumMod val="65000"/>
                </a:schemeClr>
              </a:solidFill>
            </a:rPr>
            <a:t>保険加入に必要です</a:t>
          </a:r>
        </a:p>
      </xdr:txBody>
    </xdr:sp>
    <xdr:clientData/>
  </xdr:oneCellAnchor>
  <xdr:oneCellAnchor>
    <xdr:from>
      <xdr:col>4</xdr:col>
      <xdr:colOff>539752</xdr:colOff>
      <xdr:row>9</xdr:row>
      <xdr:rowOff>154517</xdr:rowOff>
    </xdr:from>
    <xdr:ext cx="2017732" cy="169334"/>
    <xdr:sp macro="" textlink="">
      <xdr:nvSpPr>
        <xdr:cNvPr id="4" name="テキスト ボックス 3"/>
        <xdr:cNvSpPr txBox="1"/>
      </xdr:nvSpPr>
      <xdr:spPr>
        <a:xfrm>
          <a:off x="2835277" y="2802467"/>
          <a:ext cx="2017732" cy="169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solidFill>
                <a:schemeClr val="bg1">
                  <a:lumMod val="65000"/>
                </a:schemeClr>
              </a:solidFill>
            </a:rPr>
            <a:t>ご本人以外の方の連絡先をご記入ください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49"/>
  <sheetViews>
    <sheetView showGridLines="0" tabSelected="1" zoomScale="80" zoomScaleNormal="80" workbookViewId="0">
      <selection activeCell="J4" sqref="J4"/>
    </sheetView>
  </sheetViews>
  <sheetFormatPr defaultRowHeight="13.5" x14ac:dyDescent="0.15"/>
  <cols>
    <col min="1" max="1" width="3.625" customWidth="1"/>
    <col min="2" max="2" width="9.875" customWidth="1"/>
    <col min="3" max="3" width="8.5" customWidth="1"/>
    <col min="4" max="4" width="8.125" customWidth="1"/>
    <col min="5" max="5" width="8" customWidth="1"/>
    <col min="6" max="6" width="7.25" customWidth="1"/>
    <col min="7" max="7" width="8.375" customWidth="1"/>
    <col min="8" max="8" width="9" customWidth="1"/>
    <col min="9" max="9" width="8.125" customWidth="1"/>
    <col min="10" max="10" width="11" customWidth="1"/>
    <col min="11" max="11" width="10.625" customWidth="1"/>
    <col min="12" max="12" width="9" hidden="1" customWidth="1"/>
    <col min="13" max="13" width="10.875" hidden="1" customWidth="1"/>
    <col min="14" max="14" width="3.75" hidden="1" customWidth="1"/>
    <col min="15" max="15" width="0.375" customWidth="1"/>
    <col min="16" max="17" width="0.125" hidden="1" customWidth="1"/>
    <col min="18" max="18" width="6" hidden="1" customWidth="1"/>
    <col min="19" max="19" width="0.25" customWidth="1"/>
  </cols>
  <sheetData>
    <row r="1" spans="1:27" x14ac:dyDescent="0.15">
      <c r="B1" s="150" t="s">
        <v>57</v>
      </c>
      <c r="K1" s="1"/>
      <c r="L1" s="1"/>
      <c r="M1" s="1"/>
      <c r="N1" s="1"/>
      <c r="O1" s="1"/>
      <c r="P1" s="1"/>
      <c r="Q1" s="1"/>
      <c r="R1" s="1"/>
      <c r="S1" s="1"/>
      <c r="AA1" s="2" t="s">
        <v>56</v>
      </c>
    </row>
    <row r="2" spans="1:27" ht="33" customHeight="1" x14ac:dyDescent="0.15">
      <c r="A2" s="3"/>
      <c r="B2" s="143" t="s">
        <v>55</v>
      </c>
      <c r="C2" s="143"/>
      <c r="D2" s="143"/>
      <c r="E2" s="143"/>
      <c r="F2" s="143"/>
      <c r="G2" s="143"/>
      <c r="H2" s="143"/>
      <c r="I2" s="143"/>
      <c r="J2" s="143"/>
      <c r="K2" s="1"/>
      <c r="L2" s="1"/>
      <c r="M2" s="1"/>
      <c r="N2" s="1"/>
      <c r="O2" s="1"/>
      <c r="P2" s="1"/>
      <c r="Q2" s="1"/>
      <c r="S2" s="1"/>
    </row>
    <row r="3" spans="1:27" x14ac:dyDescent="0.15">
      <c r="J3" s="4" t="s">
        <v>44</v>
      </c>
      <c r="K3" s="1"/>
      <c r="L3" s="1"/>
      <c r="M3" s="1"/>
      <c r="N3" s="1"/>
      <c r="O3" s="1"/>
      <c r="P3" s="1"/>
      <c r="Q3" s="1"/>
      <c r="R3" s="1"/>
      <c r="S3" s="1"/>
    </row>
    <row r="4" spans="1:27" ht="24" x14ac:dyDescent="0.15">
      <c r="A4" s="3"/>
      <c r="B4" s="5" t="s">
        <v>1</v>
      </c>
      <c r="C4" s="136"/>
      <c r="D4" s="137"/>
      <c r="E4" s="144"/>
      <c r="F4" s="6" t="s">
        <v>53</v>
      </c>
      <c r="G4" s="136"/>
      <c r="H4" s="137"/>
      <c r="I4" s="7" t="s">
        <v>2</v>
      </c>
      <c r="J4" s="8"/>
      <c r="K4" s="1"/>
      <c r="Q4" s="9"/>
      <c r="R4" s="1"/>
      <c r="S4" s="1"/>
    </row>
    <row r="5" spans="1:27" ht="24" x14ac:dyDescent="0.15">
      <c r="A5" s="3"/>
      <c r="B5" s="138" t="s">
        <v>3</v>
      </c>
      <c r="C5" s="139"/>
      <c r="D5" s="140"/>
      <c r="E5" s="103"/>
      <c r="F5" s="103"/>
      <c r="G5" s="103"/>
      <c r="H5" s="141" t="s">
        <v>4</v>
      </c>
      <c r="I5" s="142"/>
      <c r="J5" s="10"/>
      <c r="K5" s="1"/>
      <c r="L5" s="11" t="s">
        <v>5</v>
      </c>
      <c r="M5" s="12" t="s">
        <v>6</v>
      </c>
      <c r="O5" s="1"/>
      <c r="P5" s="11" t="s">
        <v>7</v>
      </c>
      <c r="Q5" s="1"/>
      <c r="R5" s="1" t="s">
        <v>8</v>
      </c>
      <c r="S5" s="1"/>
    </row>
    <row r="6" spans="1:27" ht="24" x14ac:dyDescent="0.15">
      <c r="A6" s="3"/>
      <c r="B6" s="108" t="s">
        <v>9</v>
      </c>
      <c r="C6" s="109"/>
      <c r="D6" s="13"/>
      <c r="E6" s="14" t="str">
        <f>IF(D6="","",IF($J$5="","",VLOOKUP($J$5,$M$6:$N$13,2,FALSE)))</f>
        <v/>
      </c>
      <c r="F6" s="15" t="s">
        <v>8</v>
      </c>
      <c r="G6" s="110" t="s">
        <v>10</v>
      </c>
      <c r="H6" s="111"/>
      <c r="I6" s="16" t="s">
        <v>11</v>
      </c>
      <c r="J6" s="17">
        <f>IF($D$6="",0,E6)</f>
        <v>0</v>
      </c>
      <c r="K6" s="18"/>
      <c r="L6" s="1" t="s">
        <v>12</v>
      </c>
      <c r="M6" s="19" t="s">
        <v>13</v>
      </c>
      <c r="N6">
        <v>2000</v>
      </c>
      <c r="P6" s="20" t="s">
        <v>14</v>
      </c>
      <c r="R6" s="1" t="s">
        <v>10</v>
      </c>
      <c r="S6" s="1"/>
      <c r="T6" s="1"/>
    </row>
    <row r="7" spans="1:27" ht="24" x14ac:dyDescent="0.45">
      <c r="A7" s="3"/>
      <c r="B7" s="112" t="s">
        <v>15</v>
      </c>
      <c r="C7" s="113"/>
      <c r="D7" s="114"/>
      <c r="E7" s="147"/>
      <c r="F7" s="148"/>
      <c r="G7" s="149"/>
      <c r="H7" s="21"/>
      <c r="I7" s="22" t="s">
        <v>16</v>
      </c>
      <c r="J7" s="23" t="str">
        <f>IF(E7="","",IF(MONTH(E7)&lt;=3,2023-YEAR(E7),2022-YEAR(E7)))</f>
        <v/>
      </c>
      <c r="K7" s="1"/>
      <c r="L7" s="1" t="s">
        <v>17</v>
      </c>
      <c r="M7" s="20" t="s">
        <v>18</v>
      </c>
      <c r="N7">
        <v>1000</v>
      </c>
      <c r="O7" s="1"/>
      <c r="P7" s="20" t="s">
        <v>19</v>
      </c>
      <c r="Q7" s="1"/>
      <c r="R7" s="1" t="s">
        <v>22</v>
      </c>
      <c r="S7" s="1"/>
    </row>
    <row r="8" spans="1:27" ht="24" x14ac:dyDescent="0.15">
      <c r="A8" s="3"/>
      <c r="B8" s="115" t="s">
        <v>20</v>
      </c>
      <c r="C8" s="24" t="s">
        <v>21</v>
      </c>
      <c r="D8" s="117"/>
      <c r="E8" s="118"/>
      <c r="F8" s="25"/>
      <c r="G8" s="119" t="s">
        <v>48</v>
      </c>
      <c r="H8" s="120"/>
      <c r="I8" s="120"/>
      <c r="J8" s="121"/>
      <c r="K8" s="1"/>
      <c r="L8" s="1"/>
      <c r="M8" s="20" t="s">
        <v>49</v>
      </c>
      <c r="N8">
        <v>1000</v>
      </c>
      <c r="O8" s="1"/>
      <c r="P8" s="26" t="s">
        <v>45</v>
      </c>
      <c r="Q8" s="1"/>
      <c r="R8" s="1" t="s">
        <v>23</v>
      </c>
      <c r="S8" s="1"/>
    </row>
    <row r="9" spans="1:27" ht="28.5" x14ac:dyDescent="0.15">
      <c r="A9" s="27"/>
      <c r="B9" s="116"/>
      <c r="C9" s="122"/>
      <c r="D9" s="123"/>
      <c r="E9" s="123"/>
      <c r="F9" s="123"/>
      <c r="G9" s="123"/>
      <c r="H9" s="123"/>
      <c r="I9" s="123"/>
      <c r="J9" s="124"/>
      <c r="K9" s="1"/>
      <c r="L9" s="1"/>
      <c r="M9" s="29" t="s">
        <v>25</v>
      </c>
      <c r="N9">
        <v>500</v>
      </c>
      <c r="O9" s="1"/>
      <c r="P9" s="1" t="s">
        <v>46</v>
      </c>
      <c r="Q9" s="1"/>
      <c r="R9" s="20" t="s">
        <v>27</v>
      </c>
      <c r="S9" s="1"/>
    </row>
    <row r="10" spans="1:27" ht="24.75" thickBot="1" x14ac:dyDescent="0.2">
      <c r="A10" s="3"/>
      <c r="B10" s="28" t="s">
        <v>24</v>
      </c>
      <c r="C10" s="125"/>
      <c r="D10" s="126"/>
      <c r="E10" s="127"/>
      <c r="F10" s="127"/>
      <c r="G10" s="127"/>
      <c r="H10" s="127"/>
      <c r="I10" s="127"/>
      <c r="J10" s="128"/>
      <c r="K10" s="1"/>
      <c r="L10" s="1"/>
      <c r="O10" s="1"/>
      <c r="P10" s="1" t="s">
        <v>26</v>
      </c>
      <c r="Q10" s="1"/>
      <c r="R10" s="20" t="s">
        <v>47</v>
      </c>
      <c r="S10" s="1"/>
    </row>
    <row r="11" spans="1:27" ht="24.75" thickBot="1" x14ac:dyDescent="0.2">
      <c r="A11" s="3"/>
      <c r="B11" s="30" t="s">
        <v>28</v>
      </c>
      <c r="C11" s="129"/>
      <c r="D11" s="145"/>
      <c r="E11" s="31" t="s">
        <v>29</v>
      </c>
      <c r="F11" s="129"/>
      <c r="G11" s="145"/>
      <c r="H11" s="146" t="s">
        <v>54</v>
      </c>
      <c r="I11" s="129"/>
      <c r="J11" s="145"/>
      <c r="K11" s="1"/>
      <c r="L11" s="1"/>
      <c r="M11" s="32"/>
      <c r="O11" s="1"/>
      <c r="P11" t="s">
        <v>30</v>
      </c>
    </row>
    <row r="12" spans="1:27" ht="24" x14ac:dyDescent="0.15">
      <c r="A12" s="3"/>
      <c r="B12" s="33" t="s">
        <v>31</v>
      </c>
      <c r="C12" s="34"/>
      <c r="D12" s="35" t="s">
        <v>32</v>
      </c>
      <c r="E12" s="130"/>
      <c r="F12" s="131"/>
      <c r="G12" s="132"/>
      <c r="H12" s="36"/>
      <c r="I12" s="37" t="s">
        <v>33</v>
      </c>
      <c r="J12" s="38">
        <f>IF(C12="",0,IF(J5="中学生",0,IF(J5="小学生",0,IF(E12&gt;0,0,0))))</f>
        <v>0</v>
      </c>
      <c r="K12" s="1"/>
      <c r="L12" s="1"/>
      <c r="O12" s="1"/>
      <c r="P12" t="s">
        <v>34</v>
      </c>
    </row>
    <row r="13" spans="1:27" ht="24" x14ac:dyDescent="0.2">
      <c r="A13" s="3"/>
      <c r="B13" s="86" t="s">
        <v>35</v>
      </c>
      <c r="C13" s="133"/>
      <c r="D13" s="134"/>
      <c r="E13" s="134"/>
      <c r="F13" s="134"/>
      <c r="G13" s="134"/>
      <c r="H13" s="135"/>
      <c r="I13" s="87" t="s">
        <v>36</v>
      </c>
      <c r="J13" s="88" t="str">
        <f>IF(D6="","",J6+J12)</f>
        <v/>
      </c>
      <c r="K13" s="1"/>
      <c r="L13" s="1"/>
      <c r="M13" s="1"/>
      <c r="N13" s="1"/>
      <c r="O13" s="1"/>
    </row>
    <row r="14" spans="1:27" ht="24" x14ac:dyDescent="0.15">
      <c r="A14" s="3"/>
      <c r="B14" s="93"/>
      <c r="C14" s="94"/>
      <c r="D14" s="94"/>
      <c r="E14" s="94"/>
      <c r="F14" s="94"/>
      <c r="G14" s="94"/>
      <c r="H14" s="94"/>
      <c r="I14" s="94"/>
      <c r="J14" s="95"/>
      <c r="K14" s="39"/>
      <c r="L14" s="1"/>
      <c r="M14" s="1"/>
      <c r="N14" s="1"/>
      <c r="O14" s="1"/>
      <c r="P14" s="11" t="s">
        <v>37</v>
      </c>
      <c r="Q14" s="1"/>
      <c r="R14" s="1"/>
      <c r="S14" s="1"/>
    </row>
    <row r="15" spans="1:27" ht="24" x14ac:dyDescent="0.15">
      <c r="A15" s="3"/>
      <c r="B15" s="40"/>
      <c r="C15" s="41" t="s">
        <v>38</v>
      </c>
      <c r="D15" s="42"/>
      <c r="E15" s="42"/>
      <c r="F15" s="42"/>
      <c r="G15" s="43" t="s">
        <v>39</v>
      </c>
      <c r="H15" s="42"/>
      <c r="I15" s="42"/>
      <c r="J15" s="42"/>
      <c r="K15" s="1"/>
      <c r="L15" s="1"/>
      <c r="M15" s="1"/>
      <c r="N15" s="1"/>
      <c r="O15" s="1"/>
      <c r="P15" s="1" t="s">
        <v>40</v>
      </c>
      <c r="Q15" s="1"/>
      <c r="R15" s="1"/>
      <c r="S15" s="1"/>
    </row>
    <row r="16" spans="1:27" ht="24" x14ac:dyDescent="0.15">
      <c r="A16" s="3"/>
      <c r="B16" s="44" t="s">
        <v>50</v>
      </c>
      <c r="D16" s="45"/>
      <c r="E16" s="45"/>
      <c r="F16" s="45"/>
      <c r="G16" s="45"/>
      <c r="H16" s="45"/>
      <c r="I16" s="45"/>
      <c r="J16" s="45"/>
      <c r="K16" s="1"/>
      <c r="L16" s="1"/>
      <c r="M16" s="1"/>
      <c r="N16" s="1"/>
      <c r="O16" s="1"/>
      <c r="P16" s="1" t="s">
        <v>41</v>
      </c>
      <c r="Q16" s="46" t="str">
        <f>IF(C12="","",IF(J5="中学生",0,IF(J5="小学生",0,IF(E12&gt;0,0,300))))</f>
        <v/>
      </c>
      <c r="R16" s="46">
        <f>IF(D12="","",IF(J5="中学生",0,IF(J5="小学生",0,IF(E12&gt;0,0,200))))</f>
        <v>200</v>
      </c>
      <c r="S16" s="39">
        <f>R16</f>
        <v>200</v>
      </c>
    </row>
    <row r="17" spans="1:19" ht="24" x14ac:dyDescent="0.15">
      <c r="A17" s="3"/>
      <c r="B17" s="47" t="s">
        <v>52</v>
      </c>
      <c r="J17" s="89"/>
      <c r="K17" s="1"/>
      <c r="L17" s="1"/>
      <c r="M17" s="1"/>
      <c r="N17" s="1"/>
      <c r="O17" s="1"/>
      <c r="P17" s="1"/>
      <c r="Q17" s="1"/>
      <c r="R17" s="1"/>
      <c r="S17" s="1"/>
    </row>
    <row r="18" spans="1:19" ht="24" x14ac:dyDescent="0.15">
      <c r="A18" s="3"/>
      <c r="B18" s="90" t="s">
        <v>51</v>
      </c>
      <c r="K18" s="1"/>
      <c r="L18" s="1"/>
      <c r="M18" s="1"/>
      <c r="N18" s="1"/>
      <c r="O18" s="1"/>
      <c r="P18" s="1"/>
      <c r="Q18" s="1"/>
      <c r="R18" s="1"/>
      <c r="S18" s="1"/>
    </row>
    <row r="19" spans="1:19" x14ac:dyDescent="0.15">
      <c r="K19" s="1"/>
      <c r="L19" s="1"/>
      <c r="M19" s="1"/>
      <c r="N19" s="1"/>
      <c r="O19" s="1"/>
      <c r="P19" s="1"/>
      <c r="Q19" s="1"/>
      <c r="R19" s="1"/>
      <c r="S19" s="1"/>
    </row>
    <row r="20" spans="1:19" x14ac:dyDescent="0.15">
      <c r="B20" s="48" t="s">
        <v>42</v>
      </c>
      <c r="K20" s="1"/>
      <c r="L20" s="1"/>
      <c r="M20" s="1"/>
      <c r="N20" s="1"/>
      <c r="O20" s="1"/>
      <c r="P20" s="1"/>
      <c r="Q20" s="1"/>
      <c r="R20" s="1"/>
      <c r="S20" s="1"/>
    </row>
    <row r="21" spans="1:19" x14ac:dyDescent="0.15">
      <c r="B21" s="49" t="s">
        <v>43</v>
      </c>
      <c r="K21" s="1"/>
      <c r="L21" s="1"/>
      <c r="M21" s="1"/>
      <c r="N21" s="1"/>
      <c r="O21" s="1"/>
      <c r="P21" s="1"/>
      <c r="Q21" s="1"/>
      <c r="R21" s="1"/>
      <c r="S21" s="1"/>
    </row>
    <row r="22" spans="1:19" x14ac:dyDescent="0.15">
      <c r="A22" s="1"/>
      <c r="K22" s="1"/>
      <c r="L22" s="1"/>
      <c r="M22" s="1"/>
      <c r="N22" s="1"/>
      <c r="O22" s="1"/>
      <c r="P22" s="1"/>
      <c r="Q22" s="1"/>
      <c r="R22" s="1"/>
      <c r="S22" s="1"/>
    </row>
    <row r="23" spans="1:19" ht="33" customHeight="1" x14ac:dyDescent="0.15">
      <c r="A23" s="50"/>
      <c r="B23" s="1"/>
      <c r="C23" s="1"/>
      <c r="D23" s="1"/>
      <c r="E23" s="1"/>
      <c r="F23" s="1"/>
      <c r="G23" s="1"/>
      <c r="H23" s="1"/>
      <c r="I23" s="1"/>
      <c r="J23" s="1"/>
      <c r="K23" s="1"/>
      <c r="L23" s="1"/>
      <c r="M23" s="1"/>
      <c r="N23" s="1"/>
      <c r="O23" s="1"/>
      <c r="P23" s="1"/>
      <c r="Q23" s="1"/>
      <c r="R23" s="2" t="s">
        <v>0</v>
      </c>
      <c r="S23" s="1"/>
    </row>
    <row r="24" spans="1:19" ht="17.25" x14ac:dyDescent="0.15">
      <c r="A24" s="1"/>
      <c r="B24" s="107"/>
      <c r="C24" s="107"/>
      <c r="D24" s="107"/>
      <c r="E24" s="107"/>
      <c r="F24" s="107"/>
      <c r="G24" s="107"/>
      <c r="H24" s="107"/>
      <c r="I24" s="107"/>
      <c r="J24" s="1"/>
      <c r="K24" s="1"/>
      <c r="L24" s="1"/>
      <c r="M24" s="1"/>
      <c r="N24" s="1"/>
      <c r="O24" s="1"/>
      <c r="P24" s="1"/>
      <c r="Q24" s="1"/>
      <c r="R24" s="1"/>
      <c r="S24" s="1"/>
    </row>
    <row r="25" spans="1:19" ht="24" x14ac:dyDescent="0.15">
      <c r="A25" s="51"/>
      <c r="B25" s="1"/>
      <c r="C25" s="1"/>
      <c r="D25" s="1"/>
      <c r="E25" s="1"/>
      <c r="F25" s="1"/>
      <c r="G25" s="1"/>
      <c r="H25" s="1"/>
      <c r="I25" s="1"/>
      <c r="J25" s="52"/>
      <c r="K25" s="1"/>
      <c r="Q25" s="9"/>
      <c r="R25" s="1"/>
      <c r="S25" s="1"/>
    </row>
    <row r="26" spans="1:19" ht="24" x14ac:dyDescent="0.15">
      <c r="A26" s="51"/>
      <c r="B26" s="53"/>
      <c r="C26" s="101"/>
      <c r="D26" s="101"/>
      <c r="E26" s="101"/>
      <c r="F26" s="54"/>
      <c r="G26" s="101"/>
      <c r="H26" s="101"/>
      <c r="I26" s="55"/>
      <c r="J26" s="56"/>
      <c r="K26" s="1"/>
      <c r="L26" s="11"/>
      <c r="M26" s="12"/>
      <c r="O26" s="1"/>
      <c r="P26" s="11"/>
      <c r="Q26" s="1"/>
      <c r="R26" s="1"/>
      <c r="S26" s="1"/>
    </row>
    <row r="27" spans="1:19" ht="24" x14ac:dyDescent="0.15">
      <c r="A27" s="51"/>
      <c r="B27" s="102"/>
      <c r="C27" s="102"/>
      <c r="D27" s="102"/>
      <c r="E27" s="103"/>
      <c r="F27" s="103"/>
      <c r="G27" s="103"/>
      <c r="H27" s="104"/>
      <c r="I27" s="104"/>
      <c r="J27" s="57"/>
      <c r="K27" s="1"/>
      <c r="L27" s="1"/>
      <c r="M27" s="19"/>
      <c r="P27" s="20"/>
      <c r="Q27" s="1"/>
      <c r="R27" s="1"/>
      <c r="S27" s="1"/>
    </row>
    <row r="28" spans="1:19" ht="24" x14ac:dyDescent="0.15">
      <c r="A28" s="51"/>
      <c r="B28" s="58"/>
      <c r="C28" s="59"/>
      <c r="D28" s="56"/>
      <c r="E28" s="60"/>
      <c r="F28" s="59"/>
      <c r="G28" s="56"/>
      <c r="H28" s="60"/>
      <c r="I28" s="61"/>
      <c r="J28" s="62"/>
      <c r="K28" s="1"/>
      <c r="L28" s="1"/>
      <c r="M28" s="20"/>
      <c r="O28" s="1"/>
      <c r="P28" s="20"/>
      <c r="Q28" s="1"/>
      <c r="R28" s="1"/>
      <c r="S28" s="1"/>
    </row>
    <row r="29" spans="1:19" ht="24" x14ac:dyDescent="0.45">
      <c r="A29" s="51"/>
      <c r="B29" s="105"/>
      <c r="C29" s="105"/>
      <c r="D29" s="105"/>
      <c r="E29" s="106"/>
      <c r="F29" s="106"/>
      <c r="G29" s="106"/>
      <c r="H29" s="63"/>
      <c r="I29" s="64"/>
      <c r="J29" s="65"/>
      <c r="K29" s="1"/>
      <c r="L29" s="1"/>
      <c r="M29" s="20"/>
      <c r="O29" s="1"/>
      <c r="P29" s="20"/>
      <c r="Q29" s="1"/>
      <c r="R29" s="1"/>
      <c r="S29" s="1"/>
    </row>
    <row r="30" spans="1:19" ht="28.5" x14ac:dyDescent="0.15">
      <c r="A30" s="66"/>
      <c r="B30" s="96"/>
      <c r="C30" s="67"/>
      <c r="D30" s="91"/>
      <c r="E30" s="91"/>
      <c r="F30" s="61"/>
      <c r="G30" s="97"/>
      <c r="H30" s="98"/>
      <c r="I30" s="98"/>
      <c r="J30" s="98"/>
      <c r="K30" s="1"/>
      <c r="L30" s="1"/>
      <c r="M30" s="20"/>
      <c r="O30" s="1"/>
      <c r="P30" s="1"/>
      <c r="Q30" s="1"/>
      <c r="R30" s="1"/>
      <c r="S30" s="1"/>
    </row>
    <row r="31" spans="1:19" ht="24" x14ac:dyDescent="0.15">
      <c r="A31" s="51"/>
      <c r="B31" s="96"/>
      <c r="C31" s="99"/>
      <c r="D31" s="99"/>
      <c r="E31" s="99"/>
      <c r="F31" s="99"/>
      <c r="G31" s="99"/>
      <c r="H31" s="99"/>
      <c r="I31" s="99"/>
      <c r="J31" s="99"/>
      <c r="K31" s="1"/>
      <c r="L31" s="1"/>
      <c r="M31" s="20"/>
      <c r="O31" s="1"/>
      <c r="P31" s="1"/>
      <c r="Q31" s="1"/>
      <c r="R31" s="1"/>
      <c r="S31" s="1"/>
    </row>
    <row r="32" spans="1:19" ht="24" x14ac:dyDescent="0.15">
      <c r="A32" s="51"/>
      <c r="B32" s="53"/>
      <c r="C32" s="100"/>
      <c r="D32" s="100"/>
      <c r="E32" s="100"/>
      <c r="F32" s="100"/>
      <c r="G32" s="100"/>
      <c r="H32" s="100"/>
      <c r="I32" s="100"/>
      <c r="J32" s="100"/>
      <c r="K32" s="1"/>
      <c r="L32" s="1"/>
      <c r="M32" s="20"/>
      <c r="O32" s="1"/>
      <c r="P32" s="11"/>
      <c r="Q32" s="1"/>
      <c r="R32" s="1"/>
      <c r="S32" s="1"/>
    </row>
    <row r="33" spans="1:19" ht="24" x14ac:dyDescent="0.15">
      <c r="A33" s="51"/>
      <c r="B33" s="68"/>
      <c r="C33" s="69"/>
      <c r="D33" s="69"/>
      <c r="E33" s="69"/>
      <c r="F33" s="70"/>
      <c r="G33" s="91"/>
      <c r="H33" s="91"/>
      <c r="I33" s="71"/>
      <c r="J33" s="69"/>
      <c r="K33" s="1"/>
      <c r="L33" s="1"/>
      <c r="M33" s="20"/>
      <c r="O33" s="1"/>
      <c r="P33" s="1"/>
      <c r="Q33" s="1"/>
      <c r="R33" s="1"/>
      <c r="S33" s="1"/>
    </row>
    <row r="34" spans="1:19" ht="24" x14ac:dyDescent="0.15">
      <c r="A34" s="51"/>
      <c r="B34" s="54"/>
      <c r="C34" s="72"/>
      <c r="D34" s="72"/>
      <c r="E34" s="73"/>
      <c r="F34" s="91"/>
      <c r="G34" s="91"/>
      <c r="H34" s="74"/>
      <c r="I34" s="75"/>
      <c r="J34" s="76"/>
      <c r="K34" s="1"/>
      <c r="L34" s="1"/>
      <c r="M34" s="1"/>
      <c r="N34" s="1"/>
      <c r="O34" s="1"/>
      <c r="P34" s="1"/>
      <c r="Q34" s="1"/>
      <c r="R34" s="1"/>
      <c r="S34" s="1"/>
    </row>
    <row r="35" spans="1:19" ht="24" x14ac:dyDescent="0.2">
      <c r="A35" s="51"/>
      <c r="B35" s="58"/>
      <c r="C35" s="92"/>
      <c r="D35" s="92"/>
      <c r="E35" s="92"/>
      <c r="F35" s="92"/>
      <c r="G35" s="92"/>
      <c r="H35" s="92"/>
      <c r="I35" s="77"/>
      <c r="J35" s="78"/>
      <c r="K35" s="39"/>
      <c r="L35" s="1"/>
      <c r="M35" s="1"/>
      <c r="N35" s="1"/>
      <c r="O35" s="1"/>
      <c r="P35" s="1"/>
      <c r="Q35" s="1"/>
      <c r="R35" s="1"/>
      <c r="S35" s="1"/>
    </row>
    <row r="36" spans="1:19" ht="24" x14ac:dyDescent="0.15">
      <c r="A36" s="51"/>
      <c r="B36" s="1"/>
      <c r="C36" s="79"/>
      <c r="D36" s="80"/>
      <c r="E36" s="80"/>
      <c r="F36" s="80"/>
      <c r="G36" s="81"/>
      <c r="H36" s="80"/>
      <c r="I36" s="80"/>
      <c r="J36" s="80"/>
      <c r="K36" s="1"/>
      <c r="L36" s="1"/>
      <c r="M36" s="1"/>
      <c r="N36" s="1"/>
      <c r="O36" s="1"/>
      <c r="P36" s="1"/>
      <c r="Q36" s="1"/>
      <c r="R36" s="1"/>
      <c r="S36" s="1"/>
    </row>
    <row r="37" spans="1:19" ht="24" x14ac:dyDescent="0.15">
      <c r="A37" s="51"/>
      <c r="B37" s="82"/>
      <c r="C37" s="83"/>
      <c r="D37" s="82"/>
      <c r="E37" s="82"/>
      <c r="F37" s="82"/>
      <c r="G37" s="82"/>
      <c r="H37" s="82"/>
      <c r="I37" s="82"/>
      <c r="J37" s="82"/>
      <c r="K37" s="1"/>
      <c r="L37" s="1"/>
      <c r="M37" s="1"/>
      <c r="N37" s="1"/>
      <c r="O37" s="1"/>
      <c r="P37" s="1"/>
      <c r="Q37" s="1"/>
      <c r="R37" s="1"/>
      <c r="S37" s="1"/>
    </row>
    <row r="38" spans="1:19" x14ac:dyDescent="0.15">
      <c r="A38" s="1"/>
      <c r="B38" s="84"/>
      <c r="C38" s="1"/>
      <c r="D38" s="1"/>
      <c r="E38" s="1"/>
      <c r="F38" s="1"/>
      <c r="G38" s="1"/>
      <c r="H38" s="1"/>
      <c r="I38" s="1"/>
      <c r="J38" s="1"/>
      <c r="K38" s="1"/>
      <c r="L38" s="1"/>
      <c r="M38" s="1"/>
      <c r="N38" s="1"/>
      <c r="O38" s="1"/>
      <c r="P38" s="1"/>
      <c r="Q38" s="1"/>
      <c r="R38" s="1"/>
      <c r="S38" s="1"/>
    </row>
    <row r="39" spans="1:19" x14ac:dyDescent="0.15">
      <c r="A39" s="1"/>
      <c r="B39" s="85"/>
      <c r="C39" s="1"/>
      <c r="D39" s="1"/>
      <c r="E39" s="1"/>
      <c r="F39" s="1"/>
      <c r="G39" s="1"/>
      <c r="H39" s="1"/>
      <c r="I39" s="1"/>
      <c r="J39" s="1"/>
      <c r="K39" s="1"/>
      <c r="L39" s="1"/>
      <c r="M39" s="1"/>
      <c r="N39" s="1"/>
      <c r="O39" s="1"/>
      <c r="P39" s="1"/>
      <c r="Q39" s="1"/>
      <c r="R39" s="1"/>
      <c r="S39" s="1"/>
    </row>
    <row r="40" spans="1:19" x14ac:dyDescent="0.15">
      <c r="A40" s="1"/>
      <c r="B40" s="85"/>
      <c r="C40" s="1"/>
      <c r="D40" s="1"/>
      <c r="E40" s="1"/>
      <c r="F40" s="1"/>
      <c r="G40" s="1"/>
      <c r="H40" s="1"/>
      <c r="I40" s="1"/>
      <c r="J40" s="1"/>
      <c r="K40" s="1"/>
      <c r="L40" s="1"/>
      <c r="M40" s="1"/>
      <c r="N40" s="1"/>
      <c r="O40" s="1"/>
      <c r="P40" s="1"/>
      <c r="Q40" s="1"/>
      <c r="R40" s="1"/>
      <c r="S40" s="1"/>
    </row>
    <row r="41" spans="1:19" x14ac:dyDescent="0.15">
      <c r="A41" s="1"/>
      <c r="B41" s="1"/>
      <c r="C41" s="1"/>
      <c r="D41" s="1"/>
      <c r="E41" s="1"/>
      <c r="F41" s="1"/>
      <c r="G41" s="1"/>
      <c r="H41" s="1"/>
      <c r="I41" s="1"/>
      <c r="J41" s="1"/>
      <c r="K41" s="1"/>
      <c r="L41" s="1"/>
      <c r="M41" s="1"/>
      <c r="N41" s="1"/>
      <c r="O41" s="1"/>
      <c r="P41" s="1"/>
      <c r="Q41" s="1"/>
      <c r="R41" s="1"/>
      <c r="S41" s="1"/>
    </row>
    <row r="42" spans="1:19" x14ac:dyDescent="0.15">
      <c r="B42" s="1"/>
      <c r="C42" s="1"/>
      <c r="D42" s="1"/>
      <c r="E42" s="1"/>
      <c r="F42" s="1"/>
      <c r="G42" s="1"/>
      <c r="H42" s="1"/>
      <c r="I42" s="1"/>
      <c r="J42" s="1"/>
      <c r="K42" s="1"/>
      <c r="L42" s="1"/>
      <c r="M42" s="1"/>
      <c r="N42" s="1"/>
      <c r="O42" s="1"/>
      <c r="P42" s="1"/>
      <c r="Q42" s="1"/>
      <c r="R42" s="1"/>
      <c r="S42" s="1"/>
    </row>
    <row r="43" spans="1:19" x14ac:dyDescent="0.15">
      <c r="K43" s="1"/>
      <c r="L43" s="1"/>
      <c r="M43" s="1"/>
      <c r="N43" s="1"/>
      <c r="O43" s="1"/>
      <c r="P43" s="1"/>
      <c r="Q43" s="1"/>
      <c r="R43" s="1"/>
      <c r="S43" s="1"/>
    </row>
    <row r="44" spans="1:19" x14ac:dyDescent="0.15">
      <c r="K44" s="1"/>
      <c r="L44" s="1"/>
      <c r="M44" s="1"/>
      <c r="N44" s="1"/>
      <c r="O44" s="1"/>
      <c r="P44" s="1"/>
      <c r="Q44" s="1"/>
      <c r="R44" s="1"/>
      <c r="S44" s="1"/>
    </row>
    <row r="45" spans="1:19" x14ac:dyDescent="0.15">
      <c r="K45" s="1"/>
      <c r="L45" s="1"/>
      <c r="M45" s="1"/>
      <c r="N45" s="1"/>
      <c r="O45" s="1"/>
      <c r="P45" s="1"/>
      <c r="Q45" s="1"/>
      <c r="R45" s="1"/>
      <c r="S45" s="1"/>
    </row>
    <row r="46" spans="1:19" x14ac:dyDescent="0.15">
      <c r="K46" s="1"/>
      <c r="L46" s="1"/>
      <c r="M46" s="1"/>
      <c r="N46" s="1"/>
      <c r="O46" s="1"/>
      <c r="P46" s="1"/>
      <c r="Q46" s="1"/>
      <c r="R46" s="1"/>
      <c r="S46" s="1"/>
    </row>
    <row r="47" spans="1:19" x14ac:dyDescent="0.15">
      <c r="K47" s="1"/>
      <c r="L47" s="1"/>
      <c r="M47" s="1"/>
      <c r="N47" s="1"/>
      <c r="O47" s="1"/>
      <c r="P47" s="1"/>
      <c r="Q47" s="1"/>
      <c r="R47" s="1"/>
      <c r="S47" s="1"/>
    </row>
    <row r="48" spans="1:19" x14ac:dyDescent="0.15">
      <c r="K48" s="1"/>
      <c r="L48" s="1"/>
      <c r="M48" s="1"/>
      <c r="N48" s="1"/>
      <c r="O48" s="1"/>
      <c r="P48" s="1"/>
      <c r="Q48" s="1"/>
      <c r="R48" s="1"/>
      <c r="S48" s="1"/>
    </row>
    <row r="49" spans="11:19" x14ac:dyDescent="0.15">
      <c r="K49" s="1"/>
      <c r="L49" s="1"/>
      <c r="M49" s="1"/>
      <c r="N49" s="1"/>
      <c r="O49" s="1"/>
      <c r="P49" s="1"/>
      <c r="Q49" s="1"/>
      <c r="R49" s="1"/>
      <c r="S49" s="1"/>
    </row>
  </sheetData>
  <sheetProtection password="EAE0" sheet="1" objects="1" scenarios="1" selectLockedCells="1"/>
  <mergeCells count="37">
    <mergeCell ref="G4:H4"/>
    <mergeCell ref="B5:D5"/>
    <mergeCell ref="E5:G5"/>
    <mergeCell ref="H5:I5"/>
    <mergeCell ref="B2:J2"/>
    <mergeCell ref="C4:E4"/>
    <mergeCell ref="B24:I24"/>
    <mergeCell ref="B6:C6"/>
    <mergeCell ref="G6:H6"/>
    <mergeCell ref="B7:D7"/>
    <mergeCell ref="E7:G7"/>
    <mergeCell ref="B8:B9"/>
    <mergeCell ref="D8:E8"/>
    <mergeCell ref="G8:J8"/>
    <mergeCell ref="C9:J9"/>
    <mergeCell ref="C10:J10"/>
    <mergeCell ref="C11:D11"/>
    <mergeCell ref="E12:G12"/>
    <mergeCell ref="C13:H13"/>
    <mergeCell ref="F11:G11"/>
    <mergeCell ref="I11:J11"/>
    <mergeCell ref="F34:G34"/>
    <mergeCell ref="C35:H35"/>
    <mergeCell ref="B14:J14"/>
    <mergeCell ref="B30:B31"/>
    <mergeCell ref="D30:E30"/>
    <mergeCell ref="G30:J30"/>
    <mergeCell ref="C31:J31"/>
    <mergeCell ref="C32:J32"/>
    <mergeCell ref="G33:H33"/>
    <mergeCell ref="C26:E26"/>
    <mergeCell ref="G26:H26"/>
    <mergeCell ref="B27:D27"/>
    <mergeCell ref="E27:G27"/>
    <mergeCell ref="H27:I27"/>
    <mergeCell ref="B29:D29"/>
    <mergeCell ref="E29:G29"/>
  </mergeCells>
  <phoneticPr fontId="2"/>
  <conditionalFormatting sqref="C4:E4">
    <cfRule type="cellIs" dxfId="10" priority="11" operator="equal">
      <formula>""</formula>
    </cfRule>
  </conditionalFormatting>
  <conditionalFormatting sqref="I11">
    <cfRule type="cellIs" dxfId="3" priority="10" operator="equal">
      <formula>""</formula>
    </cfRule>
  </conditionalFormatting>
  <conditionalFormatting sqref="J4">
    <cfRule type="cellIs" dxfId="9" priority="8" operator="equal">
      <formula>""</formula>
    </cfRule>
  </conditionalFormatting>
  <conditionalFormatting sqref="E5:G5 E7:G7 D8:E8 C9:J10 C13:H13 C12:D12">
    <cfRule type="cellIs" dxfId="8" priority="7" operator="equal">
      <formula>""</formula>
    </cfRule>
  </conditionalFormatting>
  <conditionalFormatting sqref="G4:H4">
    <cfRule type="cellIs" dxfId="7" priority="6" operator="equal">
      <formula>""</formula>
    </cfRule>
  </conditionalFormatting>
  <conditionalFormatting sqref="J5">
    <cfRule type="cellIs" dxfId="6" priority="5" operator="equal">
      <formula>""</formula>
    </cfRule>
  </conditionalFormatting>
  <conditionalFormatting sqref="D6">
    <cfRule type="cellIs" dxfId="5" priority="4" operator="equal">
      <formula>""</formula>
    </cfRule>
  </conditionalFormatting>
  <conditionalFormatting sqref="B14">
    <cfRule type="cellIs" dxfId="4" priority="3" operator="equal">
      <formula>""</formula>
    </cfRule>
  </conditionalFormatting>
  <conditionalFormatting sqref="C11">
    <cfRule type="cellIs" dxfId="2" priority="2" operator="equal">
      <formula>""</formula>
    </cfRule>
  </conditionalFormatting>
  <conditionalFormatting sqref="F11">
    <cfRule type="cellIs" dxfId="0" priority="1" operator="equal">
      <formula>""</formula>
    </cfRule>
  </conditionalFormatting>
  <dataValidations count="12">
    <dataValidation type="list" imeMode="halfAlpha" allowBlank="1" showInputMessage="1" showErrorMessage="1" sqref="G6">
      <formula1>$R$6:$R$10</formula1>
    </dataValidation>
    <dataValidation type="list" allowBlank="1" showInputMessage="1" showErrorMessage="1" sqref="C12">
      <formula1>"Myｶｰﾄﾞ,レンタル"</formula1>
    </dataValidation>
    <dataValidation type="list" allowBlank="1" showInputMessage="1" showErrorMessage="1" sqref="J4">
      <formula1>"男,女"</formula1>
    </dataValidation>
    <dataValidation type="list" allowBlank="1" showInputMessage="1" showErrorMessage="1" sqref="C34:D34">
      <formula1>$P$14:$P$16</formula1>
    </dataValidation>
    <dataValidation type="list" allowBlank="1" showInputMessage="1" showErrorMessage="1" sqref="Q4 Q25">
      <formula1>"申込,不要"</formula1>
    </dataValidation>
    <dataValidation imeMode="halfAlpha" allowBlank="1" showInputMessage="1" showErrorMessage="1" sqref="D8:F8 E7:H7 J7 I33:J33 Q16:R16 E12 D30:F30 G33 E29:H29 J29 H34 H28 J34:J35 E28 F34 C33:E33 E6 F11 C11 J12:J13 H11:H12"/>
    <dataValidation imeMode="hiragana" allowBlank="1" showInputMessage="1" showErrorMessage="1" sqref="C4:E4 E5:G5 C9:J9 C26:E26 E27:G27 C31:J31"/>
    <dataValidation imeMode="fullKatakana" allowBlank="1" showInputMessage="1" showErrorMessage="1" sqref="G4:H4 G26:H26"/>
    <dataValidation type="list" allowBlank="1" showInputMessage="1" showErrorMessage="1" sqref="G28 D28">
      <formula1>$P$6:$P$8</formula1>
    </dataValidation>
    <dataValidation type="list" allowBlank="1" showInputMessage="1" showErrorMessage="1" sqref="J26">
      <formula1>$L$6:$L$7</formula1>
    </dataValidation>
    <dataValidation type="list" allowBlank="1" showInputMessage="1" showErrorMessage="1" sqref="D6">
      <formula1>$P$6:$P$12</formula1>
    </dataValidation>
    <dataValidation type="list" allowBlank="1" showInputMessage="1" showErrorMessage="1" sqref="J5 J27">
      <formula1>$M$6:$M$11</formula1>
    </dataValidation>
  </dataValidations>
  <printOptions horizontalCentered="1"/>
  <pageMargins left="0.70866141732283472" right="0.59055118110236227" top="0.19685039370078741" bottom="0"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中学生個人参加同意書</vt:lpstr>
      <vt:lpstr>中学生個人参加同意書!Print_Area</vt:lpstr>
      <vt:lpstr>中学生個人参加同意書!男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dc:creator>
  <cp:lastModifiedBy>Yasu</cp:lastModifiedBy>
  <cp:lastPrinted>2022-01-27T08:11:15Z</cp:lastPrinted>
  <dcterms:created xsi:type="dcterms:W3CDTF">2021-08-10T16:03:33Z</dcterms:created>
  <dcterms:modified xsi:type="dcterms:W3CDTF">2022-06-28T13:51:13Z</dcterms:modified>
</cp:coreProperties>
</file>