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wasakiyumi/Downloads/"/>
    </mc:Choice>
  </mc:AlternateContent>
  <xr:revisionPtr revIDLastSave="0" documentId="13_ncr:1_{0B98473B-969A-0E42-9468-7C55B4AE0E8A}" xr6:coauthVersionLast="46" xr6:coauthVersionMax="46" xr10:uidLastSave="{00000000-0000-0000-0000-000000000000}"/>
  <bookViews>
    <workbookView xWindow="6580" yWindow="460" windowWidth="33080" windowHeight="16320" xr2:uid="{00000000-000D-0000-FFFF-FFFF00000000}"/>
  </bookViews>
  <sheets>
    <sheet name="DREAM_RELLAYレイトエントリー用記入ファイル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2" i="1" l="1"/>
  <c r="C44" i="1"/>
  <c r="C19" i="1"/>
  <c r="C22" i="1"/>
  <c r="C24" i="1"/>
  <c r="C26" i="1"/>
  <c r="C36" i="1"/>
  <c r="C12" i="1" l="1"/>
</calcChain>
</file>

<file path=xl/sharedStrings.xml><?xml version="1.0" encoding="utf-8"?>
<sst xmlns="http://schemas.openxmlformats.org/spreadsheetml/2006/main" count="70" uniqueCount="53">
  <si>
    <t>DREAM RELLAY レイトエントリー受付表</t>
  </si>
  <si>
    <t>クラス名</t>
  </si>
  <si>
    <t>1人あたり(円)</t>
  </si>
  <si>
    <t>申込代表者について</t>
  </si>
  <si>
    <t>氏名</t>
  </si>
  <si>
    <t>ME</t>
  </si>
  <si>
    <t>Eメールアドレス</t>
  </si>
  <si>
    <t>MA</t>
  </si>
  <si>
    <t>その他連絡事項</t>
  </si>
  <si>
    <t>MB</t>
  </si>
  <si>
    <t>電話番号</t>
  </si>
  <si>
    <t>WE</t>
  </si>
  <si>
    <t>住所</t>
  </si>
  <si>
    <t>WA</t>
  </si>
  <si>
    <t>参加費総額</t>
  </si>
  <si>
    <t>WB</t>
  </si>
  <si>
    <t>チーム(組)について</t>
  </si>
  <si>
    <t>参加費小計</t>
  </si>
  <si>
    <t>XA</t>
  </si>
  <si>
    <t>XB</t>
  </si>
  <si>
    <t>参加費区分</t>
  </si>
  <si>
    <t>ME-S</t>
  </si>
  <si>
    <t>チーム名(氏名)</t>
  </si>
  <si>
    <t>MA-S</t>
  </si>
  <si>
    <t>所属</t>
  </si>
  <si>
    <t>WE-S</t>
  </si>
  <si>
    <t>WA-S</t>
  </si>
  <si>
    <t>カードレンタル料金</t>
  </si>
  <si>
    <t>チーム当たり参加費</t>
  </si>
  <si>
    <t>地図販売(ME)</t>
  </si>
  <si>
    <t>地図販売(ME)_料金</t>
  </si>
  <si>
    <t>地図販売(WE)</t>
  </si>
  <si>
    <t>地図販売(WE)_料金</t>
  </si>
  <si>
    <t>地図販売(全コントロール図)</t>
  </si>
  <si>
    <t>地図販売(全コントロール図)_料金</t>
  </si>
  <si>
    <t>1走者について</t>
  </si>
  <si>
    <t>氏名（漢字）</t>
  </si>
  <si>
    <t>氏名（ふりがな）</t>
  </si>
  <si>
    <t>性別</t>
  </si>
  <si>
    <t>生年月日</t>
  </si>
  <si>
    <t>年齢</t>
  </si>
  <si>
    <t>カード番号</t>
  </si>
  <si>
    <t>1人当たり参加費</t>
  </si>
  <si>
    <t>2走者について</t>
  </si>
  <si>
    <t>3走者について</t>
  </si>
  <si>
    <t>何か連絡事項があればこちらにお願いします！要望・アドバイスなどもお願いいたします。</t>
  </si>
  <si>
    <r>
      <t xml:space="preserve">この度はDREAM RELLAYのレイトエントリーをご検討くださりありがとうございます！
</t>
    </r>
    <r>
      <rPr>
        <b/>
        <sz val="12"/>
        <color rgb="FFC00000"/>
        <rFont val="凸版文久ゴシック レギュラー"/>
        <charset val="128"/>
      </rPr>
      <t>以下の青いセルにご記入の上</t>
    </r>
    <r>
      <rPr>
        <sz val="12"/>
        <color theme="1"/>
        <rFont val="凸版文久ゴシック レギュラー"/>
        <charset val="128"/>
      </rPr>
      <t>　kolc.10th.comp@gmail.com　に送信してくださると幸いです！！！</t>
    </r>
    <phoneticPr fontId="18"/>
  </si>
  <si>
    <r>
      <t>カードレンタル枚数</t>
    </r>
    <r>
      <rPr>
        <sz val="12"/>
        <color rgb="FFC00000"/>
        <rFont val="凸版文久ゴシック レギュラー"/>
        <charset val="128"/>
      </rPr>
      <t>（プルダウンからご選択ください）</t>
    </r>
    <phoneticPr fontId="18"/>
  </si>
  <si>
    <r>
      <t>クラス</t>
    </r>
    <r>
      <rPr>
        <sz val="12"/>
        <color rgb="FFC00000"/>
        <rFont val="凸版文久ゴシック レギュラー"/>
        <charset val="128"/>
      </rPr>
      <t>（プルダウンからご選択ください）</t>
    </r>
    <phoneticPr fontId="18"/>
  </si>
  <si>
    <t>駅から車での送迎を希望する方_料金</t>
    <phoneticPr fontId="18"/>
  </si>
  <si>
    <r>
      <t>駅から車での送迎</t>
    </r>
    <r>
      <rPr>
        <sz val="12"/>
        <color rgb="FFC00000"/>
        <rFont val="凸版文久ゴシック レギュラー"/>
        <charset val="128"/>
      </rPr>
      <t>（プルダウンからご選択ください）</t>
    </r>
    <phoneticPr fontId="18"/>
  </si>
  <si>
    <t>2人目以降</t>
    <rPh sb="1" eb="3">
      <t>ニn</t>
    </rPh>
    <rPh sb="3" eb="5">
      <t>イコウ</t>
    </rPh>
    <phoneticPr fontId="18"/>
  </si>
  <si>
    <t>クラス情報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</si>
</sst>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2"/>
      <color rgb="FF006100"/>
      <name val="游ゴシック"/>
      <family val="2"/>
      <charset val="128"/>
      <scheme val="minor"/>
    </font>
    <font>
      <sz val="12"/>
      <color rgb="FF9C0006"/>
      <name val="游ゴシック"/>
      <family val="2"/>
      <charset val="128"/>
      <scheme val="minor"/>
    </font>
    <font>
      <sz val="12"/>
      <color rgb="FF9C5700"/>
      <name val="游ゴシック"/>
      <family val="2"/>
      <charset val="128"/>
      <scheme val="minor"/>
    </font>
    <font>
      <sz val="12"/>
      <color rgb="FF3F3F76"/>
      <name val="游ゴシック"/>
      <family val="2"/>
      <charset val="128"/>
      <scheme val="minor"/>
    </font>
    <font>
      <b/>
      <sz val="12"/>
      <color rgb="FF3F3F3F"/>
      <name val="游ゴシック"/>
      <family val="2"/>
      <charset val="128"/>
      <scheme val="minor"/>
    </font>
    <font>
      <b/>
      <sz val="12"/>
      <color rgb="FFFA7D00"/>
      <name val="游ゴシック"/>
      <family val="2"/>
      <charset val="128"/>
      <scheme val="minor"/>
    </font>
    <font>
      <sz val="12"/>
      <color rgb="FFFA7D00"/>
      <name val="游ゴシック"/>
      <family val="2"/>
      <charset val="128"/>
      <scheme val="minor"/>
    </font>
    <font>
      <b/>
      <sz val="12"/>
      <color theme="0"/>
      <name val="游ゴシック"/>
      <family val="2"/>
      <charset val="128"/>
      <scheme val="minor"/>
    </font>
    <font>
      <sz val="12"/>
      <color rgb="FFFF0000"/>
      <name val="游ゴシック"/>
      <family val="2"/>
      <charset val="128"/>
      <scheme val="minor"/>
    </font>
    <font>
      <i/>
      <sz val="12"/>
      <color rgb="FF7F7F7F"/>
      <name val="游ゴシック"/>
      <family val="2"/>
      <charset val="128"/>
      <scheme val="minor"/>
    </font>
    <font>
      <b/>
      <sz val="12"/>
      <color theme="1"/>
      <name val="游ゴシック"/>
      <family val="2"/>
      <charset val="128"/>
      <scheme val="minor"/>
    </font>
    <font>
      <sz val="12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0"/>
      <name val="凸版文久見出しゴシック エクストラボールド"/>
      <charset val="128"/>
    </font>
    <font>
      <sz val="26"/>
      <color theme="0"/>
      <name val="凸版文久見出しゴシック エクストラボールド"/>
      <charset val="128"/>
    </font>
    <font>
      <sz val="12"/>
      <color theme="1"/>
      <name val="凸版文久ゴシック レギュラー"/>
      <charset val="128"/>
    </font>
    <font>
      <sz val="12"/>
      <color rgb="FFC00000"/>
      <name val="凸版文久ゴシック レギュラー"/>
      <charset val="128"/>
    </font>
    <font>
      <b/>
      <sz val="12"/>
      <color rgb="FFC00000"/>
      <name val="凸版文久ゴシック レギュラー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0000"/>
        <bgColor indexed="64"/>
      </patternFill>
    </fill>
    <fill>
      <patternFill patternType="solid">
        <fgColor theme="8" tint="0.59999389629810485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16" xfId="0" applyBorder="1">
      <alignment vertical="center"/>
    </xf>
    <xf numFmtId="3" fontId="0" fillId="0" borderId="16" xfId="0" applyNumberFormat="1" applyBorder="1">
      <alignment vertical="center"/>
    </xf>
    <xf numFmtId="0" fontId="21" fillId="0" borderId="0" xfId="0" applyFont="1">
      <alignment vertical="center"/>
    </xf>
    <xf numFmtId="0" fontId="21" fillId="0" borderId="20" xfId="0" applyFont="1" applyBorder="1">
      <alignment vertical="center"/>
    </xf>
    <xf numFmtId="0" fontId="21" fillId="0" borderId="24" xfId="0" applyFont="1" applyBorder="1">
      <alignment vertical="center"/>
    </xf>
    <xf numFmtId="0" fontId="21" fillId="0" borderId="26" xfId="0" applyFont="1" applyBorder="1">
      <alignment vertical="center"/>
    </xf>
    <xf numFmtId="0" fontId="21" fillId="0" borderId="27" xfId="0" applyFont="1" applyBorder="1">
      <alignment vertical="center"/>
    </xf>
    <xf numFmtId="0" fontId="21" fillId="0" borderId="28" xfId="0" applyFont="1" applyBorder="1">
      <alignment vertical="center"/>
    </xf>
    <xf numFmtId="0" fontId="21" fillId="0" borderId="30" xfId="0" applyFont="1" applyBorder="1">
      <alignment vertical="center"/>
    </xf>
    <xf numFmtId="0" fontId="0" fillId="0" borderId="28" xfId="0" applyBorder="1">
      <alignment vertical="center"/>
    </xf>
    <xf numFmtId="0" fontId="21" fillId="0" borderId="25" xfId="0" applyFont="1" applyFill="1" applyBorder="1">
      <alignment vertical="center"/>
    </xf>
    <xf numFmtId="0" fontId="0" fillId="0" borderId="0" xfId="0" applyAlignment="1">
      <alignment vertical="center"/>
    </xf>
    <xf numFmtId="0" fontId="21" fillId="34" borderId="25" xfId="0" applyFont="1" applyFill="1" applyBorder="1" applyProtection="1">
      <alignment vertical="center"/>
      <protection locked="0"/>
    </xf>
    <xf numFmtId="0" fontId="21" fillId="34" borderId="26" xfId="0" applyFont="1" applyFill="1" applyBorder="1" applyProtection="1">
      <alignment vertical="center"/>
      <protection locked="0"/>
    </xf>
    <xf numFmtId="0" fontId="21" fillId="34" borderId="31" xfId="0" applyFont="1" applyFill="1" applyBorder="1" applyProtection="1">
      <alignment vertical="center"/>
      <protection locked="0"/>
    </xf>
    <xf numFmtId="0" fontId="20" fillId="33" borderId="0" xfId="0" applyFont="1" applyFill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1" fillId="0" borderId="10" xfId="0" applyFont="1" applyBorder="1" applyAlignment="1" applyProtection="1">
      <alignment horizontal="left" vertical="top"/>
      <protection locked="0"/>
    </xf>
    <xf numFmtId="0" fontId="21" fillId="0" borderId="33" xfId="0" applyFont="1" applyBorder="1" applyAlignment="1" applyProtection="1">
      <alignment horizontal="left" vertical="top"/>
      <protection locked="0"/>
    </xf>
    <xf numFmtId="0" fontId="21" fillId="0" borderId="11" xfId="0" applyFont="1" applyBorder="1" applyAlignment="1" applyProtection="1">
      <alignment horizontal="left" vertical="top"/>
      <protection locked="0"/>
    </xf>
    <xf numFmtId="0" fontId="21" fillId="0" borderId="12" xfId="0" applyFont="1" applyBorder="1" applyAlignment="1" applyProtection="1">
      <alignment horizontal="left" vertical="top"/>
      <protection locked="0"/>
    </xf>
    <xf numFmtId="0" fontId="21" fillId="0" borderId="0" xfId="0" applyFont="1" applyBorder="1" applyAlignment="1" applyProtection="1">
      <alignment horizontal="left" vertical="top"/>
      <protection locked="0"/>
    </xf>
    <xf numFmtId="0" fontId="21" fillId="0" borderId="13" xfId="0" applyFont="1" applyBorder="1" applyAlignment="1" applyProtection="1">
      <alignment horizontal="left" vertical="top"/>
      <protection locked="0"/>
    </xf>
    <xf numFmtId="0" fontId="21" fillId="0" borderId="14" xfId="0" applyFont="1" applyBorder="1" applyAlignment="1" applyProtection="1">
      <alignment horizontal="left" vertical="top"/>
      <protection locked="0"/>
    </xf>
    <xf numFmtId="0" fontId="21" fillId="0" borderId="32" xfId="0" applyFont="1" applyBorder="1" applyAlignment="1" applyProtection="1">
      <alignment horizontal="left" vertical="top"/>
      <protection locked="0"/>
    </xf>
    <xf numFmtId="0" fontId="21" fillId="0" borderId="15" xfId="0" applyFont="1" applyBorder="1" applyAlignment="1" applyProtection="1">
      <alignment horizontal="left" vertical="top"/>
      <protection locked="0"/>
    </xf>
    <xf numFmtId="0" fontId="19" fillId="33" borderId="17" xfId="0" applyFont="1" applyFill="1" applyBorder="1" applyAlignment="1">
      <alignment horizontal="center" vertical="top"/>
    </xf>
    <xf numFmtId="0" fontId="19" fillId="33" borderId="0" xfId="0" applyFont="1" applyFill="1" applyBorder="1" applyAlignment="1">
      <alignment horizontal="center" vertical="top"/>
    </xf>
    <xf numFmtId="0" fontId="19" fillId="33" borderId="18" xfId="0" applyFont="1" applyFill="1" applyBorder="1" applyAlignment="1">
      <alignment horizontal="center" vertical="top"/>
    </xf>
    <xf numFmtId="0" fontId="19" fillId="33" borderId="19" xfId="0" applyFont="1" applyFill="1" applyBorder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268654</xdr:colOff>
      <xdr:row>18</xdr:row>
      <xdr:rowOff>131886</xdr:rowOff>
    </xdr:from>
    <xdr:to>
      <xdr:col>8</xdr:col>
      <xdr:colOff>481724</xdr:colOff>
      <xdr:row>20</xdr:row>
      <xdr:rowOff>14597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D7D0C48C-86A2-D449-A460-730D53AFD0F7}"/>
            </a:ext>
          </a:extLst>
        </xdr:cNvPr>
        <xdr:cNvSpPr/>
      </xdr:nvSpPr>
      <xdr:spPr>
        <a:xfrm>
          <a:off x="9523597" y="4627978"/>
          <a:ext cx="5088702" cy="379033"/>
        </a:xfrm>
        <a:prstGeom prst="wedgeRectCallout">
          <a:avLst>
            <a:gd name="adj1" fmla="val -59329"/>
            <a:gd name="adj2" fmla="val -51216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latin typeface="Toppan Bunkyu Midashi Gothic Extrabold" panose="020B0900000000000000" pitchFamily="34" charset="-128"/>
              <a:ea typeface="Toppan Bunkyu Midashi Gothic Extrabold" panose="020B0900000000000000" pitchFamily="34" charset="-128"/>
            </a:rPr>
            <a:t>参加費は当日会場にて集金いたします！</a:t>
          </a:r>
        </a:p>
      </xdr:txBody>
    </xdr:sp>
    <xdr:clientData/>
  </xdr:twoCellAnchor>
  <xdr:twoCellAnchor editAs="oneCell">
    <xdr:from>
      <xdr:col>3</xdr:col>
      <xdr:colOff>375445</xdr:colOff>
      <xdr:row>22</xdr:row>
      <xdr:rowOff>200819</xdr:rowOff>
    </xdr:from>
    <xdr:to>
      <xdr:col>8</xdr:col>
      <xdr:colOff>294482</xdr:colOff>
      <xdr:row>61</xdr:row>
      <xdr:rowOff>107951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D367B6E-4F54-7B45-9380-11333B6E90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62320" y="5518944"/>
          <a:ext cx="4800600" cy="9432132"/>
        </a:xfrm>
        <a:prstGeom prst="rect">
          <a:avLst/>
        </a:prstGeom>
      </xdr:spPr>
    </xdr:pic>
    <xdr:clientData/>
  </xdr:twoCellAnchor>
  <xdr:twoCellAnchor>
    <xdr:from>
      <xdr:col>3</xdr:col>
      <xdr:colOff>287234</xdr:colOff>
      <xdr:row>21</xdr:row>
      <xdr:rowOff>202220</xdr:rowOff>
    </xdr:from>
    <xdr:to>
      <xdr:col>8</xdr:col>
      <xdr:colOff>923636</xdr:colOff>
      <xdr:row>23</xdr:row>
      <xdr:rowOff>134697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890304E2-C079-4140-819B-AE84CFFF8370}"/>
            </a:ext>
          </a:extLst>
        </xdr:cNvPr>
        <xdr:cNvSpPr/>
      </xdr:nvSpPr>
      <xdr:spPr>
        <a:xfrm>
          <a:off x="9555532" y="5619986"/>
          <a:ext cx="5554274" cy="445881"/>
        </a:xfrm>
        <a:prstGeom prst="wedgeRectCallout">
          <a:avLst>
            <a:gd name="adj1" fmla="val -50774"/>
            <a:gd name="adj2" fmla="val 200999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latin typeface="Toppan Bunkyu Midashi Gothic Extrabold" panose="020B0900000000000000" pitchFamily="34" charset="-128"/>
              <a:ea typeface="Toppan Bunkyu Midashi Gothic Extrabold" panose="020B0900000000000000" pitchFamily="34" charset="-128"/>
            </a:rPr>
            <a:t>徒歩での移動が困難な方のみ○にしてください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7"/>
  <sheetViews>
    <sheetView tabSelected="1" zoomScale="37" zoomScaleNormal="83" workbookViewId="0">
      <selection activeCell="C27" sqref="C27"/>
    </sheetView>
  </sheetViews>
  <sheetFormatPr baseColWidth="10" defaultRowHeight="20"/>
  <cols>
    <col min="1" max="1" width="31.140625" customWidth="1"/>
    <col min="2" max="2" width="43.5703125" customWidth="1"/>
    <col min="3" max="3" width="29.42578125" customWidth="1"/>
    <col min="7" max="7" width="12.140625" customWidth="1"/>
  </cols>
  <sheetData>
    <row r="1" spans="1:9">
      <c r="A1" s="16" t="s">
        <v>0</v>
      </c>
      <c r="B1" s="16"/>
      <c r="C1" s="16"/>
    </row>
    <row r="2" spans="1:9">
      <c r="A2" s="16"/>
      <c r="B2" s="16"/>
      <c r="C2" s="16"/>
    </row>
    <row r="3" spans="1:9">
      <c r="A3" s="16"/>
      <c r="B3" s="16"/>
      <c r="C3" s="16"/>
    </row>
    <row r="4" spans="1:9" ht="20" customHeight="1">
      <c r="A4" s="34" t="s">
        <v>46</v>
      </c>
      <c r="B4" s="34"/>
      <c r="C4" s="34"/>
      <c r="F4" s="30" t="s">
        <v>52</v>
      </c>
      <c r="G4" s="31"/>
      <c r="H4" s="31"/>
      <c r="I4" s="12"/>
    </row>
    <row r="5" spans="1:9">
      <c r="A5" s="34"/>
      <c r="B5" s="34"/>
      <c r="C5" s="34"/>
      <c r="F5" s="32"/>
      <c r="G5" s="33"/>
      <c r="H5" s="33"/>
      <c r="I5" s="12"/>
    </row>
    <row r="6" spans="1:9" ht="21" thickBot="1">
      <c r="A6" s="35"/>
      <c r="B6" s="35"/>
      <c r="C6" s="35"/>
      <c r="F6" s="1" t="s">
        <v>1</v>
      </c>
      <c r="G6" s="1" t="s">
        <v>2</v>
      </c>
      <c r="H6" s="1" t="s">
        <v>51</v>
      </c>
    </row>
    <row r="7" spans="1:9">
      <c r="A7" s="17" t="s">
        <v>3</v>
      </c>
      <c r="B7" s="5" t="s">
        <v>4</v>
      </c>
      <c r="C7" s="13"/>
      <c r="F7" s="1" t="s">
        <v>5</v>
      </c>
      <c r="G7" s="2">
        <v>3000</v>
      </c>
      <c r="H7" s="2">
        <v>3000</v>
      </c>
    </row>
    <row r="8" spans="1:9">
      <c r="A8" s="18"/>
      <c r="B8" s="4" t="s">
        <v>6</v>
      </c>
      <c r="C8" s="14"/>
      <c r="F8" s="1" t="s">
        <v>7</v>
      </c>
      <c r="G8" s="2">
        <v>2500</v>
      </c>
      <c r="H8" s="2">
        <v>2500</v>
      </c>
    </row>
    <row r="9" spans="1:9">
      <c r="A9" s="18"/>
      <c r="B9" s="4" t="s">
        <v>8</v>
      </c>
      <c r="C9" s="6"/>
      <c r="F9" s="1" t="s">
        <v>9</v>
      </c>
      <c r="G9" s="2">
        <v>1500</v>
      </c>
      <c r="H9" s="2">
        <v>1500</v>
      </c>
    </row>
    <row r="10" spans="1:9">
      <c r="A10" s="18"/>
      <c r="B10" s="4" t="s">
        <v>10</v>
      </c>
      <c r="C10" s="14"/>
      <c r="F10" s="1" t="s">
        <v>11</v>
      </c>
      <c r="G10" s="2">
        <v>3000</v>
      </c>
      <c r="H10" s="2">
        <v>3000</v>
      </c>
    </row>
    <row r="11" spans="1:9">
      <c r="A11" s="18"/>
      <c r="B11" s="4" t="s">
        <v>12</v>
      </c>
      <c r="C11" s="14"/>
      <c r="F11" s="1" t="s">
        <v>13</v>
      </c>
      <c r="G11" s="2">
        <v>2500</v>
      </c>
      <c r="H11" s="2">
        <v>2500</v>
      </c>
    </row>
    <row r="12" spans="1:9" ht="21" thickBot="1">
      <c r="A12" s="19"/>
      <c r="B12" s="7" t="s">
        <v>14</v>
      </c>
      <c r="C12" s="10" t="e">
        <f>SUM(C19,C22,C24,C26,C36,C45,C44,C52)</f>
        <v>#N/A</v>
      </c>
      <c r="F12" s="1" t="s">
        <v>15</v>
      </c>
      <c r="G12" s="2">
        <v>1500</v>
      </c>
      <c r="H12" s="2">
        <v>1500</v>
      </c>
    </row>
    <row r="13" spans="1:9">
      <c r="A13" s="17" t="s">
        <v>16</v>
      </c>
      <c r="B13" s="5" t="s">
        <v>17</v>
      </c>
      <c r="C13" s="11"/>
      <c r="F13" s="1" t="s">
        <v>18</v>
      </c>
      <c r="G13" s="2">
        <v>2500</v>
      </c>
      <c r="H13" s="2">
        <v>2500</v>
      </c>
    </row>
    <row r="14" spans="1:9">
      <c r="A14" s="18"/>
      <c r="B14" s="4" t="s">
        <v>48</v>
      </c>
      <c r="C14" s="14"/>
      <c r="F14" s="1" t="s">
        <v>19</v>
      </c>
      <c r="G14" s="2">
        <v>1500</v>
      </c>
      <c r="H14" s="2">
        <v>1500</v>
      </c>
    </row>
    <row r="15" spans="1:9">
      <c r="A15" s="18"/>
      <c r="B15" s="4" t="s">
        <v>20</v>
      </c>
      <c r="C15" s="6"/>
      <c r="F15" s="1" t="s">
        <v>21</v>
      </c>
      <c r="G15" s="2">
        <v>3000</v>
      </c>
      <c r="H15" s="2">
        <v>0</v>
      </c>
    </row>
    <row r="16" spans="1:9">
      <c r="A16" s="18"/>
      <c r="B16" s="4" t="s">
        <v>22</v>
      </c>
      <c r="C16" s="14"/>
      <c r="F16" s="1" t="s">
        <v>23</v>
      </c>
      <c r="G16" s="2">
        <v>2500</v>
      </c>
      <c r="H16" s="2">
        <v>0</v>
      </c>
    </row>
    <row r="17" spans="1:8">
      <c r="A17" s="18"/>
      <c r="B17" s="4" t="s">
        <v>24</v>
      </c>
      <c r="C17" s="14"/>
      <c r="F17" s="1" t="s">
        <v>25</v>
      </c>
      <c r="G17" s="2">
        <v>3000</v>
      </c>
      <c r="H17" s="2">
        <v>0</v>
      </c>
    </row>
    <row r="18" spans="1:8">
      <c r="A18" s="18"/>
      <c r="B18" s="4" t="s">
        <v>47</v>
      </c>
      <c r="C18" s="14"/>
      <c r="F18" s="1" t="s">
        <v>26</v>
      </c>
      <c r="G18" s="2">
        <v>2500</v>
      </c>
      <c r="H18" s="2">
        <v>0</v>
      </c>
    </row>
    <row r="19" spans="1:8">
      <c r="A19" s="18"/>
      <c r="B19" s="4" t="s">
        <v>27</v>
      </c>
      <c r="C19" s="6">
        <f>C18*300</f>
        <v>0</v>
      </c>
    </row>
    <row r="20" spans="1:8">
      <c r="A20" s="18"/>
      <c r="B20" s="4" t="s">
        <v>28</v>
      </c>
      <c r="C20" s="6"/>
    </row>
    <row r="21" spans="1:8">
      <c r="A21" s="18"/>
      <c r="B21" s="4" t="s">
        <v>29</v>
      </c>
      <c r="C21" s="14"/>
    </row>
    <row r="22" spans="1:8">
      <c r="A22" s="18"/>
      <c r="B22" s="4" t="s">
        <v>30</v>
      </c>
      <c r="C22" s="6">
        <f>C21*400</f>
        <v>0</v>
      </c>
    </row>
    <row r="23" spans="1:8">
      <c r="A23" s="18"/>
      <c r="B23" s="4" t="s">
        <v>31</v>
      </c>
      <c r="C23" s="14"/>
    </row>
    <row r="24" spans="1:8">
      <c r="A24" s="18"/>
      <c r="B24" s="4" t="s">
        <v>32</v>
      </c>
      <c r="C24" s="6">
        <f>C23*400</f>
        <v>0</v>
      </c>
    </row>
    <row r="25" spans="1:8">
      <c r="A25" s="18"/>
      <c r="B25" s="4" t="s">
        <v>33</v>
      </c>
      <c r="C25" s="14"/>
    </row>
    <row r="26" spans="1:8">
      <c r="A26" s="18"/>
      <c r="B26" s="4" t="s">
        <v>34</v>
      </c>
      <c r="C26" s="6">
        <f>C25*400</f>
        <v>0</v>
      </c>
    </row>
    <row r="27" spans="1:8">
      <c r="A27" s="18"/>
      <c r="B27" s="4" t="s">
        <v>50</v>
      </c>
      <c r="C27" s="14"/>
    </row>
    <row r="28" spans="1:8" ht="21" thickBot="1">
      <c r="A28" s="19"/>
      <c r="B28" s="7" t="s">
        <v>49</v>
      </c>
      <c r="C28" s="8"/>
    </row>
    <row r="29" spans="1:8">
      <c r="A29" s="17" t="s">
        <v>35</v>
      </c>
      <c r="B29" s="5" t="s">
        <v>36</v>
      </c>
      <c r="C29" s="13"/>
    </row>
    <row r="30" spans="1:8">
      <c r="A30" s="18"/>
      <c r="B30" s="4" t="s">
        <v>37</v>
      </c>
      <c r="C30" s="14"/>
    </row>
    <row r="31" spans="1:8">
      <c r="A31" s="18"/>
      <c r="B31" s="4" t="s">
        <v>38</v>
      </c>
      <c r="C31" s="14"/>
    </row>
    <row r="32" spans="1:8">
      <c r="A32" s="18"/>
      <c r="B32" s="4" t="s">
        <v>39</v>
      </c>
      <c r="C32" s="14"/>
    </row>
    <row r="33" spans="1:3">
      <c r="A33" s="18"/>
      <c r="B33" s="4" t="s">
        <v>40</v>
      </c>
      <c r="C33" s="6"/>
    </row>
    <row r="34" spans="1:3">
      <c r="A34" s="18"/>
      <c r="B34" s="4" t="s">
        <v>6</v>
      </c>
      <c r="C34" s="6"/>
    </row>
    <row r="35" spans="1:3">
      <c r="A35" s="18"/>
      <c r="B35" s="4" t="s">
        <v>41</v>
      </c>
      <c r="C35" s="14"/>
    </row>
    <row r="36" spans="1:3" ht="21" thickBot="1">
      <c r="A36" s="19"/>
      <c r="B36" s="7" t="s">
        <v>42</v>
      </c>
      <c r="C36" s="8" t="e">
        <f>_xlfn.XLOOKUP(C14,F7:F18,G7:G18)</f>
        <v>#N/A</v>
      </c>
    </row>
    <row r="37" spans="1:3">
      <c r="A37" s="17" t="s">
        <v>43</v>
      </c>
      <c r="B37" s="5" t="s">
        <v>36</v>
      </c>
      <c r="C37" s="13"/>
    </row>
    <row r="38" spans="1:3">
      <c r="A38" s="18"/>
      <c r="B38" s="4" t="s">
        <v>37</v>
      </c>
      <c r="C38" s="14"/>
    </row>
    <row r="39" spans="1:3">
      <c r="A39" s="18"/>
      <c r="B39" s="4" t="s">
        <v>38</v>
      </c>
      <c r="C39" s="14"/>
    </row>
    <row r="40" spans="1:3">
      <c r="A40" s="18"/>
      <c r="B40" s="4" t="s">
        <v>39</v>
      </c>
      <c r="C40" s="14"/>
    </row>
    <row r="41" spans="1:3">
      <c r="A41" s="18"/>
      <c r="B41" s="4" t="s">
        <v>40</v>
      </c>
      <c r="C41" s="6"/>
    </row>
    <row r="42" spans="1:3">
      <c r="A42" s="18"/>
      <c r="B42" s="4" t="s">
        <v>6</v>
      </c>
      <c r="C42" s="6"/>
    </row>
    <row r="43" spans="1:3">
      <c r="A43" s="18"/>
      <c r="B43" s="4" t="s">
        <v>41</v>
      </c>
      <c r="C43" s="14"/>
    </row>
    <row r="44" spans="1:3" ht="21" thickBot="1">
      <c r="A44" s="19"/>
      <c r="B44" s="7" t="s">
        <v>42</v>
      </c>
      <c r="C44" s="8" t="e">
        <f>_xlfn.XLOOKUP(C14,F7:F18,H7:H18)</f>
        <v>#N/A</v>
      </c>
    </row>
    <row r="45" spans="1:3">
      <c r="A45" s="20" t="s">
        <v>44</v>
      </c>
      <c r="B45" s="9" t="s">
        <v>36</v>
      </c>
      <c r="C45" s="15"/>
    </row>
    <row r="46" spans="1:3">
      <c r="A46" s="18"/>
      <c r="B46" s="4" t="s">
        <v>37</v>
      </c>
      <c r="C46" s="14"/>
    </row>
    <row r="47" spans="1:3">
      <c r="A47" s="18"/>
      <c r="B47" s="4" t="s">
        <v>38</v>
      </c>
      <c r="C47" s="14"/>
    </row>
    <row r="48" spans="1:3">
      <c r="A48" s="18"/>
      <c r="B48" s="4" t="s">
        <v>39</v>
      </c>
      <c r="C48" s="14"/>
    </row>
    <row r="49" spans="1:3">
      <c r="A49" s="18"/>
      <c r="B49" s="4" t="s">
        <v>40</v>
      </c>
      <c r="C49" s="6"/>
    </row>
    <row r="50" spans="1:3">
      <c r="A50" s="18"/>
      <c r="B50" s="4" t="s">
        <v>6</v>
      </c>
      <c r="C50" s="6"/>
    </row>
    <row r="51" spans="1:3">
      <c r="A51" s="18"/>
      <c r="B51" s="4" t="s">
        <v>41</v>
      </c>
      <c r="C51" s="14"/>
    </row>
    <row r="52" spans="1:3" ht="21" thickBot="1">
      <c r="A52" s="19"/>
      <c r="B52" s="7" t="s">
        <v>42</v>
      </c>
      <c r="C52" s="8" t="e">
        <f>_xlfn.XLOOKUP(C14,F7:F18,H7:H18)</f>
        <v>#N/A</v>
      </c>
    </row>
    <row r="53" spans="1:3">
      <c r="A53" s="3"/>
      <c r="B53" s="3"/>
      <c r="C53" s="3"/>
    </row>
    <row r="54" spans="1:3" ht="21" thickBot="1">
      <c r="A54" s="3"/>
      <c r="B54" s="3"/>
      <c r="C54" s="3"/>
    </row>
    <row r="55" spans="1:3">
      <c r="A55" s="21" t="s">
        <v>45</v>
      </c>
      <c r="B55" s="22"/>
      <c r="C55" s="23"/>
    </row>
    <row r="56" spans="1:3">
      <c r="A56" s="24"/>
      <c r="B56" s="25"/>
      <c r="C56" s="26"/>
    </row>
    <row r="57" spans="1:3">
      <c r="A57" s="24"/>
      <c r="B57" s="25"/>
      <c r="C57" s="26"/>
    </row>
    <row r="58" spans="1:3">
      <c r="A58" s="24"/>
      <c r="B58" s="25"/>
      <c r="C58" s="26"/>
    </row>
    <row r="59" spans="1:3">
      <c r="A59" s="24"/>
      <c r="B59" s="25"/>
      <c r="C59" s="26"/>
    </row>
    <row r="60" spans="1:3" ht="21" thickBot="1">
      <c r="A60" s="27"/>
      <c r="B60" s="28"/>
      <c r="C60" s="29"/>
    </row>
    <row r="61" spans="1:3">
      <c r="A61" s="3"/>
      <c r="B61" s="3"/>
      <c r="C61" s="3"/>
    </row>
    <row r="62" spans="1:3">
      <c r="A62" s="3"/>
      <c r="B62" s="3"/>
      <c r="C62" s="3"/>
    </row>
    <row r="63" spans="1:3">
      <c r="A63" s="3"/>
      <c r="B63" s="3"/>
      <c r="C63" s="3"/>
    </row>
    <row r="64" spans="1:3">
      <c r="A64" s="3"/>
      <c r="B64" s="3"/>
      <c r="C64" s="3"/>
    </row>
    <row r="65" spans="1:3">
      <c r="A65" s="3"/>
      <c r="B65" s="3"/>
      <c r="C65" s="3"/>
    </row>
    <row r="66" spans="1:3">
      <c r="A66" s="3"/>
      <c r="B66" s="3"/>
      <c r="C66" s="3"/>
    </row>
    <row r="67" spans="1:3">
      <c r="A67" s="3"/>
      <c r="B67" s="3"/>
      <c r="C67" s="3"/>
    </row>
    <row r="68" spans="1:3">
      <c r="A68" s="3"/>
      <c r="B68" s="3"/>
      <c r="C68" s="3"/>
    </row>
    <row r="69" spans="1:3">
      <c r="A69" s="3"/>
      <c r="B69" s="3"/>
      <c r="C69" s="3"/>
    </row>
    <row r="70" spans="1:3">
      <c r="A70" s="3"/>
      <c r="B70" s="3"/>
      <c r="C70" s="3"/>
    </row>
    <row r="71" spans="1:3">
      <c r="A71" s="3"/>
      <c r="B71" s="3"/>
      <c r="C71" s="3"/>
    </row>
    <row r="72" spans="1:3">
      <c r="A72" s="3"/>
      <c r="B72" s="3"/>
      <c r="C72" s="3"/>
    </row>
    <row r="73" spans="1:3">
      <c r="A73" s="3"/>
      <c r="B73" s="3"/>
      <c r="C73" s="3"/>
    </row>
    <row r="74" spans="1:3">
      <c r="A74" s="3"/>
      <c r="B74" s="3"/>
      <c r="C74" s="3"/>
    </row>
    <row r="75" spans="1:3">
      <c r="A75" s="3"/>
      <c r="B75" s="3"/>
      <c r="C75" s="3"/>
    </row>
    <row r="76" spans="1:3">
      <c r="A76" s="3"/>
      <c r="B76" s="3"/>
      <c r="C76" s="3"/>
    </row>
    <row r="77" spans="1:3">
      <c r="A77" s="3"/>
      <c r="B77" s="3"/>
      <c r="C77" s="3"/>
    </row>
  </sheetData>
  <sheetProtection algorithmName="SHA-512" hashValue="s15PKHqYQ8wgwLdXBC5HKq/6lWdzNklK5iLCW4I4Hdkr7GLpD7UPVSP4u6PKQ8qI6u+QiO+rG9xISbmTZCsmxQ==" saltValue="RhB9vwHk19HY1w9LGHozhg==" spinCount="100000" sheet="1" objects="1" scenarios="1" selectLockedCells="1"/>
  <mergeCells count="9">
    <mergeCell ref="A45:A52"/>
    <mergeCell ref="A55:C60"/>
    <mergeCell ref="F4:H5"/>
    <mergeCell ref="A4:C6"/>
    <mergeCell ref="A1:C3"/>
    <mergeCell ref="A7:A12"/>
    <mergeCell ref="A13:A28"/>
    <mergeCell ref="A29:A36"/>
    <mergeCell ref="A37:A44"/>
  </mergeCells>
  <phoneticPr fontId="18"/>
  <dataValidations count="4">
    <dataValidation type="list" allowBlank="1" showInputMessage="1" showErrorMessage="1" sqref="C27" xr:uid="{401A239C-8027-314F-8EF1-3593C3EC10C0}">
      <formula1>"○,×"</formula1>
    </dataValidation>
    <dataValidation type="whole" allowBlank="1" showInputMessage="1" showErrorMessage="1" sqref="C25 C23 C21" xr:uid="{568F7DD2-DEED-4740-B2CE-AB5B9B93D336}">
      <formula1>0</formula1>
      <formula2>100</formula2>
    </dataValidation>
    <dataValidation type="list" allowBlank="1" showInputMessage="1" showErrorMessage="1" sqref="C14" xr:uid="{C3C31184-B3DF-8148-84D7-52BF9F788484}">
      <formula1>$F$7:$F$18</formula1>
    </dataValidation>
    <dataValidation type="list" allowBlank="1" showInputMessage="1" showErrorMessage="1" sqref="C18" xr:uid="{42FD8957-5CE1-6B46-9666-E78B5B1F5A15}">
      <formula1>"0,1,2,3"</formula1>
    </dataValidation>
  </dataValidation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DREAM_RELLAYレイトエントリー用記入ファイル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岩崎 佑美</cp:lastModifiedBy>
  <dcterms:modified xsi:type="dcterms:W3CDTF">2021-03-16T02:30:50Z</dcterms:modified>
</cp:coreProperties>
</file>